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codeName="ThisWorkbook" defaultThemeVersion="166925"/>
  <mc:AlternateContent xmlns:mc="http://schemas.openxmlformats.org/markup-compatibility/2006">
    <mc:Choice Requires="x15">
      <x15ac:absPath xmlns:x15ac="http://schemas.microsoft.com/office/spreadsheetml/2010/11/ac" url="/Users/nreveyaz/Documents/1 Travail Nath/1 morale laïque/CAESCE/outil/2023/"/>
    </mc:Choice>
  </mc:AlternateContent>
  <xr:revisionPtr revIDLastSave="0" documentId="13_ncr:1_{ABFF538D-883C-D942-826F-82F4DEF37E2E}" xr6:coauthVersionLast="47" xr6:coauthVersionMax="47" xr10:uidLastSave="{00000000-0000-0000-0000-000000000000}"/>
  <bookViews>
    <workbookView xWindow="0" yWindow="500" windowWidth="23540" windowHeight="15640" xr2:uid="{97DEA887-F60E-4EC8-8ABD-E2A7B26630A1}"/>
  </bookViews>
  <sheets>
    <sheet name="ModeEmploi" sheetId="17" r:id="rId1"/>
    <sheet name="Grille à compléter" sheetId="1" r:id="rId2"/>
    <sheet name="Radar" sheetId="19" r:id="rId3"/>
    <sheet name="Données1506MK" sheetId="11" state="hidden" r:id="rId4"/>
    <sheet name="Donnees" sheetId="3" state="hidden" r:id="rId5"/>
    <sheet name="Tableau pour radar" sheetId="6" state="hidden" r:id="rId6"/>
    <sheet name="RadarPilotage " sheetId="12" r:id="rId7"/>
    <sheet name="RadarEngagement des acteurs" sheetId="15" r:id="rId8"/>
    <sheet name="RadarPartenariats" sheetId="9" r:id="rId9"/>
    <sheet name="RadarApprentissages&amp;Pédagogie" sheetId="16" r:id="rId10"/>
    <sheet name="Obligations d'enseignements" sheetId="4" r:id="rId11"/>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1" i="6" l="1"/>
  <c r="A26" i="6"/>
  <c r="A21" i="6"/>
  <c r="A16" i="6"/>
  <c r="A11" i="6"/>
  <c r="A6" i="6"/>
  <c r="A1" i="6"/>
  <c r="B26" i="6"/>
  <c r="B24" i="6"/>
  <c r="B29" i="6"/>
  <c r="B28" i="6"/>
  <c r="B27" i="6"/>
  <c r="E29" i="1"/>
  <c r="B7" i="15" s="1"/>
  <c r="E30" i="1"/>
  <c r="I28" i="6" s="1"/>
  <c r="E31" i="1"/>
  <c r="I29" i="6" s="1"/>
  <c r="E28" i="1"/>
  <c r="I26" i="6" s="1"/>
  <c r="E23" i="1"/>
  <c r="B6" i="12" s="1"/>
  <c r="B31" i="1"/>
  <c r="B30" i="1"/>
  <c r="B29" i="1"/>
  <c r="B28" i="1"/>
  <c r="B26" i="1"/>
  <c r="A28" i="1"/>
  <c r="A23" i="1"/>
  <c r="A13" i="1"/>
  <c r="I27" i="6" l="1"/>
  <c r="B7" i="9"/>
  <c r="H21" i="6"/>
  <c r="B7" i="12"/>
  <c r="E36" i="1"/>
  <c r="E35" i="1"/>
  <c r="B36" i="1"/>
  <c r="E26" i="1" l="1"/>
  <c r="E16" i="1"/>
  <c r="E34" i="1" l="1"/>
  <c r="B8" i="15" s="1"/>
  <c r="E33" i="1"/>
  <c r="B8" i="12" s="1"/>
  <c r="E25" i="1"/>
  <c r="B6" i="9" s="1"/>
  <c r="E24" i="1"/>
  <c r="B6" i="15" s="1"/>
  <c r="E21" i="1"/>
  <c r="G19" i="6" s="1"/>
  <c r="E20" i="1"/>
  <c r="E19" i="1"/>
  <c r="B5" i="15" s="1"/>
  <c r="E18" i="1"/>
  <c r="B5" i="12" s="1"/>
  <c r="E15" i="1"/>
  <c r="E14" i="1"/>
  <c r="B4" i="15" s="1"/>
  <c r="E13" i="1"/>
  <c r="B4" i="12" s="1"/>
  <c r="E11" i="1"/>
  <c r="B3" i="16" s="1"/>
  <c r="E10" i="1"/>
  <c r="E9" i="1"/>
  <c r="B3" i="15" s="1"/>
  <c r="E8" i="1"/>
  <c r="B3" i="12" s="1"/>
  <c r="E4" i="1"/>
  <c r="B2" i="15" s="1"/>
  <c r="E5" i="1"/>
  <c r="E6" i="1"/>
  <c r="B2" i="16" s="1"/>
  <c r="E3" i="1"/>
  <c r="B2" i="12" s="1"/>
  <c r="B34" i="6"/>
  <c r="B35" i="1"/>
  <c r="B33" i="6" s="1"/>
  <c r="B34" i="1"/>
  <c r="B33" i="1"/>
  <c r="A33" i="1"/>
  <c r="B25" i="1"/>
  <c r="B23" i="6" s="1"/>
  <c r="B21" i="1"/>
  <c r="B19" i="6" s="1"/>
  <c r="B20" i="1"/>
  <c r="B18" i="6" s="1"/>
  <c r="B19" i="1"/>
  <c r="B18" i="1"/>
  <c r="A18" i="1"/>
  <c r="B16" i="1"/>
  <c r="B14" i="6" s="1"/>
  <c r="B15" i="1"/>
  <c r="B13" i="6" s="1"/>
  <c r="B14" i="1"/>
  <c r="B13" i="1"/>
  <c r="B11" i="1"/>
  <c r="B10" i="1"/>
  <c r="B8" i="6" s="1"/>
  <c r="B9" i="1"/>
  <c r="B8" i="1"/>
  <c r="A8" i="1"/>
  <c r="B6" i="1"/>
  <c r="B5" i="1"/>
  <c r="B3" i="6" s="1"/>
  <c r="J33" i="6" l="1"/>
  <c r="B8" i="9"/>
  <c r="H24" i="6"/>
  <c r="B6" i="16"/>
  <c r="H23" i="6"/>
  <c r="B5" i="16"/>
  <c r="G18" i="6"/>
  <c r="B5" i="9"/>
  <c r="E14" i="6"/>
  <c r="B4" i="16"/>
  <c r="E13" i="6"/>
  <c r="B4" i="9"/>
  <c r="D8" i="6"/>
  <c r="B3" i="9"/>
  <c r="C3" i="6"/>
  <c r="B2" i="9"/>
  <c r="A3" i="1" l="1"/>
  <c r="B24" i="1" l="1"/>
  <c r="B23" i="1"/>
  <c r="B4" i="1"/>
  <c r="B3" i="1"/>
  <c r="B2" i="6" l="1"/>
  <c r="B4" i="6"/>
  <c r="B6" i="6"/>
  <c r="B7" i="6"/>
  <c r="B9" i="6"/>
  <c r="B11" i="6"/>
  <c r="B12" i="6"/>
  <c r="B16" i="6"/>
  <c r="B17" i="6"/>
  <c r="B21" i="6"/>
  <c r="B22" i="6"/>
  <c r="B31" i="6"/>
  <c r="B32" i="6"/>
  <c r="B1" i="6"/>
  <c r="C2" i="6" l="1"/>
  <c r="D7" i="6" l="1"/>
  <c r="D9" i="6"/>
  <c r="E11" i="6"/>
  <c r="E12" i="6"/>
  <c r="G16" i="6"/>
  <c r="G17" i="6"/>
  <c r="H22" i="6"/>
  <c r="J31" i="6"/>
  <c r="J32" i="6"/>
  <c r="C4" i="6"/>
  <c r="D6" i="6" l="1"/>
  <c r="B7" i="16"/>
  <c r="J34" i="6"/>
</calcChain>
</file>

<file path=xl/sharedStrings.xml><?xml version="1.0" encoding="utf-8"?>
<sst xmlns="http://schemas.openxmlformats.org/spreadsheetml/2006/main" count="490" uniqueCount="226">
  <si>
    <t>Education au développement durable</t>
  </si>
  <si>
    <t>Climat scolaire</t>
  </si>
  <si>
    <t>Sous-thématiques</t>
  </si>
  <si>
    <t>Thématique</t>
  </si>
  <si>
    <t>Politique conduite</t>
  </si>
  <si>
    <t>Elements explicatifs</t>
  </si>
  <si>
    <t>Niveau</t>
  </si>
  <si>
    <t>Santé</t>
  </si>
  <si>
    <t>Choisir parmi la liste</t>
  </si>
  <si>
    <t>Thématiques</t>
  </si>
  <si>
    <t>Item</t>
  </si>
  <si>
    <t>NR</t>
  </si>
  <si>
    <t>l'Education à la santé et à la sexualité</t>
  </si>
  <si>
    <t>L'Education à l'alimentation</t>
  </si>
  <si>
    <t>Prévention et information sur les toxicomanies</t>
  </si>
  <si>
    <t xml:space="preserve">Engagement des acteurs </t>
  </si>
  <si>
    <t>Seul le pôle santé social et/ou les enseignants de sciences de la vie et de la Terre sont impliqués</t>
  </si>
  <si>
    <t>Les élèves sont engagés dans le diagnostic santé et dans la construction des projets (CVL, CVC, CESC, projet d'école)</t>
  </si>
  <si>
    <t>L'Ecole répond aux obligations de l'institution (voir feuille Obligations d'enseignements)</t>
  </si>
  <si>
    <t>Tous les acteurs sont engagés (élèves, parents, communauté éducative)</t>
  </si>
  <si>
    <t>Un parcours éducatif de santé est formalisé dans le cadre de l'Ecole promotrice de santé et inscrit dans le CESC ou le projet d'école ; les actions sont évaluées</t>
  </si>
  <si>
    <t>Les actions santé sont déléguées aux partenaires extérieurs et à quelques membres de l'équipe éducative</t>
  </si>
  <si>
    <t>Egalité</t>
  </si>
  <si>
    <t>Eduscol</t>
  </si>
  <si>
    <t>Lien</t>
  </si>
  <si>
    <t>Légifrance</t>
  </si>
  <si>
    <t>Comprendre les enjeux de l'éducation à la sexualité</t>
  </si>
  <si>
    <t>Se former et obtenir des ressources pour préparer des séances sur l'éducation à la sexualité</t>
  </si>
  <si>
    <t>Construire un projet autour de l'éducation à la sexualité avec l'ensemble de la communauté éducative</t>
  </si>
  <si>
    <t>Comprendre les enjeux de l'éducation à l'alimentation et au goût</t>
  </si>
  <si>
    <t>Se former à l'éducation à l'alimentation et au goût</t>
  </si>
  <si>
    <t>Mettre en pratique les grandes thématiques de l'éducation à l'alimentation et au goût</t>
  </si>
  <si>
    <t>Focus sur le dispositif des petits déjeuners</t>
  </si>
  <si>
    <t>Prévention des infections sexuellement transmissibles (IST) et du VIH-side à l'Ecole</t>
  </si>
  <si>
    <t>Comment aborder la prévention des conduites addictives à l'Ecole ?</t>
  </si>
  <si>
    <t>Je souhaite construire un projet sur la prévention des conduites addictives</t>
  </si>
  <si>
    <t>Laïcité - valeurs de la République</t>
  </si>
  <si>
    <t>Mémoire et citoyenneté</t>
  </si>
  <si>
    <t>Partenariats</t>
  </si>
  <si>
    <t>EDD</t>
  </si>
  <si>
    <t xml:space="preserve">Apprentissages &amp; Pédagogie </t>
  </si>
  <si>
    <t>Pilotage &amp; Stratégie</t>
  </si>
  <si>
    <t>Engagement des acteurs</t>
  </si>
  <si>
    <t>Seul le pôle vie scolaire est impliqué</t>
  </si>
  <si>
    <t xml:space="preserve">L'Ecole répond aux obligations de l'institution </t>
  </si>
  <si>
    <t>l'Ecole répond aux besoins de l'Institution</t>
  </si>
  <si>
    <t>La santé est une préoccupation portée par plusieurs actions isolées dans et hors la classe.</t>
  </si>
  <si>
    <t>L'EDD est une préoccupation portée par plusieurs actions isolées dans et hors la classe.</t>
  </si>
  <si>
    <t>Le climat scolaire est une préoccupation portée par plusieurs actions isolées dans et hors la classe.</t>
  </si>
  <si>
    <t>La citoyenneté est une préoccupation portée par plusieurs actions isolées dans et hors la classe.</t>
  </si>
  <si>
    <t>La mémoire est une préoccupation portée par plusieurs actions isolées dans et hors la classe.</t>
  </si>
  <si>
    <t>L'égalité est une préoccupation portée par plusieurs actions isolées dans et hors la classe.</t>
  </si>
  <si>
    <t>La démarche d'identification des besoins est engagée avec le CESC ou le projet d'école, le parcours éducatif de développement durable commence à se structuer autour d'actions priorisées.</t>
  </si>
  <si>
    <t>La démarche d'identification des besoins est engagée avec le CESC ou le projet d'école, le parcours éducatif de santé commence à se structuer autour d'actions priorisées.</t>
  </si>
  <si>
    <t>La démarche d'identification des besoins est engagée avec le CESC ou le projet d'école, le parcours éducatif à la citoyenneté commence à se structuer autour d'actions priorisées.</t>
  </si>
  <si>
    <t>La démarche d'identification des besoins est engagée avec le CESC ou le projet d'école, la question de l'Egalité commence à se structuer autour d'actions priorisées.</t>
  </si>
  <si>
    <t>Un parcours éducatif de développement durable est formalisé et inscrit dans le CESC ou le projet d'école ; les actions sont évaluées</t>
  </si>
  <si>
    <t>Le volet climat scolaire est inscrit dans le CESC ou le projet d'école ; les actions sont évaluées</t>
  </si>
  <si>
    <t>Un parcours citoyen est formalisé et s'inscrit dans le CESC ou projet d'école ; les actions sont évaluées.</t>
  </si>
  <si>
    <t>Le volet "mémoire" est inscrit dans le CESC ou le projet d'école ; les actions sont évaluées</t>
  </si>
  <si>
    <t>Le volet "égalité" est inscrit dans le CESC ou le projet d'école ; les actions sont évaluées</t>
  </si>
  <si>
    <t>Seuls les professeurs en charge de l'enseignement moral et civique sont impliqués</t>
  </si>
  <si>
    <t>Seuls les professeurs en charge de l'Histoire-Géographie et de l'Enseignement Moral et Civique sont impliqués</t>
  </si>
  <si>
    <t>Seuls les professeurs en charge des élèves sont impliqués</t>
  </si>
  <si>
    <t>Les actions de développement durable sont déléguées aux partenaires extérieurs et à quelques membres de l'équipe éducative</t>
  </si>
  <si>
    <t>Les actions sont déléguées aux partenaires extérieurs et à quelques membres de l'équipe éducative</t>
  </si>
  <si>
    <t>Les actions concernant la Vie Scolaire sont déléguées aux partenaires extérieurs et à quelques membres de l'équipe éducative</t>
  </si>
  <si>
    <t>Les actions sur la déconstruction des stéréotypes sont déléguées aux partenaires extérieurs et à quelques membres de l'équipe éducative</t>
  </si>
  <si>
    <t>Une équipe pluridisciplinaire est féderée pour diffuser et co-construire un projet au sein de l'établissement. Les personnes impliquées sont formées.</t>
  </si>
  <si>
    <t>Tous les acteurs sont engagés (élèves, parents, communauté éducative) : langage égalitaire - RI- ressources CDI - aménagement des espaces-co-construction</t>
  </si>
  <si>
    <t>Tous les acteurs sont engagés (élèves, parents, communauté éducative) à faire vivre les valeurs républicaines, exercer l'esprit critique, lutter contre le racisme, l'antisémistisme, le négationnisme…</t>
  </si>
  <si>
    <t>l'établissement ne mobilise aucun partenaire</t>
  </si>
  <si>
    <t xml:space="preserve">des partenaires extérieurs interveinnent de façon ponctuelle </t>
  </si>
  <si>
    <t>L'établissement ne mobilise aucun partenaire</t>
  </si>
  <si>
    <t>Les actions des partenaires sont menées conjointement avec la communauté éducative</t>
  </si>
  <si>
    <t xml:space="preserve">Les partenaires interviennent de façon ciblée et sont engagés auprès de la communauté éducative dans le projet d'établissement. </t>
  </si>
  <si>
    <t xml:space="preserve">Des partenaires extérieurs interviennent de façon ponctuelle </t>
  </si>
  <si>
    <t>L’élève n’est pas conscient qu’il particpe à des actions visant à construire sa culture civique. La laïcité et les valeurs de la République n'ont pas de sens particulier pour lui.</t>
  </si>
  <si>
    <t>L'élève n'a pas conscience qu'il construit les bases de son parcours de santé. Les actions menées n'ont pas de sens pour lui.</t>
  </si>
  <si>
    <t>L'élève n'a pas conscience qu'il construit les bases de sa sensibilisation au DD. Les actions menées n'ont pas de sens pour lui.</t>
  </si>
  <si>
    <t xml:space="preserve">L'élève n'a pas conscience qu'il construit les bases de son parcours citoyen. Le domaine mémoriel n'a pas de sens pour lui. Les valeurs de la République ne sont pas mobilisées. </t>
  </si>
  <si>
    <t>La question de l'égalité est comprise comme liée aux enseignements et reprérée comme telle (choix des sujets, des modèles)</t>
  </si>
  <si>
    <t>La question de la méloire est comprise comme liée aux enseignements et reprérée comme telle (choix des sujets, des modèles)</t>
  </si>
  <si>
    <t>La question de la laïcité est comprise comme liée aux enseignements et reprérée comme telle (choix des sujets, des modèles)</t>
  </si>
  <si>
    <t>La question du climat scolaire est comprise comme liée aux enseignements et reprérée comme telle (choix des sujets, des modèles)</t>
  </si>
  <si>
    <t>La question du DD est comprise comme liée aux enseignements et reprérée comme telle (choix des sujets, des modèles)</t>
  </si>
  <si>
    <t>La question de la santé est comprise comme liée aux enseignements et reprérée comme telle (choix des sujets, des modèles)</t>
  </si>
  <si>
    <t xml:space="preserve">L’élève a conscience des différentes facettes de la vie scolaire et en comprend l'utilité l'échelle de la société. Il peut faire le lien entre les différentes thématiques et mobilise ses connaissances pour développer son esprit critique. </t>
  </si>
  <si>
    <t xml:space="preserve">L’élève a conscience des différentes facettes de la laïcité et des valeurs de la République et en comprend l'utilité l'échelle de la société. Il peut faire le lien entre les différentes thématiques et mobilise ses connaissances pour développer son esprit critique. </t>
  </si>
  <si>
    <t xml:space="preserve">L’élève a conscience des différentes facettes de la mémoire et l'éducation à la citoyenneté et en comprend l'utilité l'échelle de la société. Il peut faire le lien entre les différentes thématiques et mobilise ses connaissances pour développer son esprit critique. </t>
  </si>
  <si>
    <t xml:space="preserve">L’élève a conscience des différentes facettes de l'égalité et en comprend l'utilité l'échelle de la société. Il peut faire le lien entre les différentes thématiques et mobilise ses connaissances pour développer son esprit critique. </t>
  </si>
  <si>
    <t>L'élève n'a pas conscience de l'importance de l'égalité, cela ne fait pas sens pour lui.</t>
  </si>
  <si>
    <t>L’élève est un acteur engagé dans la vie de l’établissement ou de l'école comme « espace républicain ». Il fait vivre et participe aux actions et aux instances. Il a intégré le cadre de  la laïcité et des valeurs de la République dans l'action publique.</t>
  </si>
  <si>
    <t>L’élève est un acteur engagé dans le développement durable au sein de l'établissement. Il fait vivre et participe aux actions et aux instances.</t>
  </si>
  <si>
    <t>L’élève est un acteur engagé dans l'amélioration de la vie scolaire. Il fait vivre et participe aux actions et aux instances.</t>
  </si>
  <si>
    <t xml:space="preserve">L’élève a conscience des différentes facettes de l'éducation à la santé et en comprend l'utilité à l'échelle de la société. Il peut faire le lien entre les différentes thématiques et mobilise ses connaissances pour développer son esprit critique. </t>
  </si>
  <si>
    <t>Seuls les enseignants d'Histoire-Géographie sont impliqués</t>
  </si>
  <si>
    <t xml:space="preserve">L’élève a conscience des différentes facettes du développement durable et en comprend l'utilité à l'échelle de la société. Il peut faire le lien entre les différentes thématiques et mobilise ses connaissances pour développer son esprit critique. </t>
  </si>
  <si>
    <t>La démarche d'identification des besoins est engagée avec le CESC ou le projet d'école, le projet de vie scolaire commence à se structuer autour d'actions priorisées.</t>
  </si>
  <si>
    <t>Une cellule climat scolaire implique l'ensemble des personnels (santé, social, vie scolaire, direction) aborde et traite les situations au sein de l'établissement. Les personnes impliquées sont formées.</t>
  </si>
  <si>
    <t>Tous les acteurs sont engagés (élèves, parents, communauté éducative) à lutter contre les violences, le harcelèment, l'absentéisme, assurer la sécurité.</t>
  </si>
  <si>
    <t>L'élève n'a pas conscience qu'il construit les bases de la vie en société . Les actions menées n'ont pas de sens pour lui.</t>
  </si>
  <si>
    <t>La démarche d'identification des besoins est engagée avec le CESC ou le projet d'école, le parcours éducatif à la mémoire et à la citoyenneté commence à se structuer autour d'actions priorisées.</t>
  </si>
  <si>
    <t xml:space="preserve">des partenaires extérieurs interviennent de façon ponctuelle </t>
  </si>
  <si>
    <t>L’élève est un acteur engagé sur le sujet de l'Egalité au sein de l'établissement. Il fait vivre et participe aux actions et aux instances.</t>
  </si>
  <si>
    <t>L’élève est un acteur engagé pour la mémoire et la citoyenneté au sein de l'établissement. Il fait vivre et participe aux actions et aux instances.</t>
  </si>
  <si>
    <t xml:space="preserve">Des partenaires extérieurs sont sollicités sur des actions isolées </t>
  </si>
  <si>
    <t xml:space="preserve">Les actions font l'objet d'une communication à l'ensemble de la communauté éducative </t>
  </si>
  <si>
    <t>Les actions des partenaires répondent à un diagnotic de besoin</t>
  </si>
  <si>
    <t>Les connaissances acquises sont réinvesties en disciplinaire et/ou en interdisciplinaire</t>
  </si>
  <si>
    <t>Les élèves bénéficient de séances d'information qui ne sont pas mobilisées dans leurs apprentissages</t>
  </si>
  <si>
    <t>Les familles et les partenaires sont associés pour co-contruire les actions et les évaluer</t>
  </si>
  <si>
    <t>Les partenariats sont limités et restent ponctuels sans co-construction, les contenus sont délégués aux intervenants.</t>
  </si>
  <si>
    <t xml:space="preserve">Des professeurs ou des équipes éducatives mobilisent des partenaires pour des actions d’éducation à la citoyenneté. Elles ne sont pas pensées comme contribuant au parcours citoyen. L'évaluation est ponctuelle. </t>
  </si>
  <si>
    <t>Le travail de mémoire est une préoccupation portée par plusieurs actions isolées dans et hors la classe.</t>
  </si>
  <si>
    <t>Les partenariats possibles ne sont pas pas identifiés ou restent très ponctuels</t>
  </si>
  <si>
    <t xml:space="preserve">Les équipes educatives travaillent avec différents partenaires mais ces actions ne sont pas formalisées dans le parcours citoyen. </t>
  </si>
  <si>
    <t xml:space="preserve">L'élève est inscrit à des actions ou projets dans le domaine mémoriel mais cela ne fait pas sens pour lui. Les valeurs de la République ne sont pas mobilisées. </t>
  </si>
  <si>
    <t xml:space="preserve">L'élève est acteur de son projet et est capable de mobiliser les valeurs républicaines pour faire sens et pour développer son esprit critique, en lien avec le domaine mémoriel. Le parcours citoyen est réfléchi. </t>
  </si>
  <si>
    <t>des partenaires extérieurs interviennent de façon ponctuelle en lien avec les dispositifs nationaux</t>
  </si>
  <si>
    <t>Les actions des partenaires sont co-construites et évaluées avec la communauté éducative et répondent à des appels à projets</t>
  </si>
  <si>
    <t>L'ensemble des acteurs de la communauté éducative concoure au programme</t>
  </si>
  <si>
    <t xml:space="preserve">Santé </t>
  </si>
  <si>
    <t>Climat Scolaire</t>
  </si>
  <si>
    <t xml:space="preserve">Mémoire - Citoyenneté </t>
  </si>
  <si>
    <t>Apprentissages &amp; Pédagogie</t>
  </si>
  <si>
    <t xml:space="preserve">Des professeurs construisent ensemble des projets dans le domaine mémoriel. Le lien avec le parcours citoyen reste à affiner afin que cela fasse sens chez les élèves afin de faire vivre les valeurs de la République.  </t>
  </si>
  <si>
    <t xml:space="preserve">Les actions et projets sont connus et partagés par le plus grand nombre. Une majorité d'élèves est engagée dans des actions et projets, ils exercent leur esprit critique pour lutter contre le racisme, l'antisémistisme, le négationnisme.. </t>
  </si>
  <si>
    <t>L'élève prend conscience que les actions et projets mémoriels permettent une construction de la culture civique basée sur une maitrise des connaissances historiques et lui permettre de faire preuve d'esprit critique.</t>
  </si>
  <si>
    <t>L’ensemble de la communauté éducative est engagé dans ce parcours. Les besoins de formation sont identifiés et la collaboration avec les partenaires est formalisée. L’évaluation des actions est conduite en collaboration avec les partenaires.</t>
  </si>
  <si>
    <t>L'élève n'a pas conscience de l'importance de l'égalité, cela ne fait pas sens pour lui</t>
  </si>
  <si>
    <t>L'élève peut faire le lien entre les différentes thématiques et mobilise ses connaissances pour développer son esprit critique. Les compétences psychosociales sont identifiées et ciblées dans les projet.</t>
  </si>
  <si>
    <r>
      <rPr>
        <b/>
        <sz val="11"/>
        <color theme="1"/>
        <rFont val="Calibri"/>
        <family val="2"/>
        <scheme val="minor"/>
      </rPr>
      <t>Mode d'emploi:</t>
    </r>
    <r>
      <rPr>
        <sz val="11"/>
        <color theme="1"/>
        <rFont val="Calibri"/>
        <family val="2"/>
        <scheme val="minor"/>
      </rPr>
      <t xml:space="preserve"> </t>
    </r>
  </si>
  <si>
    <t>1.	Aller dans l'onglet Grille à compléter</t>
  </si>
  <si>
    <t>2.	Cliquez sur chaque case de la colonne C « Politique conduite »</t>
  </si>
  <si>
    <t xml:space="preserve">3.	Faites dérouler les propositions en cliquant sur la petite flèche du coin en bas à droite de chaque case C </t>
  </si>
  <si>
    <t xml:space="preserve">4.	Choisissez la proposition qui vous correspond cliquez dessus </t>
  </si>
  <si>
    <t>5.	Le niveau colonne E se remplit automatiquement tout comme  le radar et les autres outils de pilotage</t>
  </si>
  <si>
    <t xml:space="preserve">  Cet outil a été développé par le groupe de travail académique éducation à la santé et à la citoyenneté de l'académie de Grenoble à partir de l’outil du  groupe Education au Développement Durable de l'académie. Cet outil est le résultat d'un travail collaboratif académique des représentants suivants :                                                                                                                                                                                           </t>
  </si>
  <si>
    <t>•	Pour la partie Education au Développement Durable : Pascal Boyries, Claire Dietrich, chefs de la mission EDD-SI</t>
  </si>
  <si>
    <t>•	Pour la partie climat scolaire Marion Coupat, PVS et Vincent Dupayage , CT-EVS</t>
  </si>
  <si>
    <t>•	Pour la partie laïcité et valeurs de la République Nathalie Reveyaz, référente académique laïcité et valeurs de la République</t>
  </si>
  <si>
    <t>•	Pour la partie mémoire et citoyenneté Guillaume Jacq et Séverine Vercelli, référents académique "mémoire et citoyenneté"</t>
  </si>
  <si>
    <t>•	Pour la partie Egalité Sandrine Menduni; chargée de mission égalité femmes-hommes</t>
  </si>
  <si>
    <t>L'école répond aux obligations de l'institution (voir feuille Obligations d'enseignements)</t>
  </si>
  <si>
    <t>La démarche d'identification des besoins est engagée avec le CESCE ou le projet d'école, le parcours éducatif de santé commence à se structuer autour d'actions priorisées.</t>
  </si>
  <si>
    <t>Un parcours éducatif de santé est formalisé dans le cadre de l'Ecole promotrice de santé et inscrit dans le CESCE ou le projet d'école ; les actions sont évaluées</t>
  </si>
  <si>
    <t>Seul le médecin ou l'infirmière scolaires et/ou les enseignants dans le cadre de l'enseignement des sciences sont impliqués</t>
  </si>
  <si>
    <t>Une équipe pluridisciplinaire - personnels de santé et enseignants - diffuse et co-construit un projet au sein de l'école. Les personnes impliquées sont formées.</t>
  </si>
  <si>
    <t xml:space="preserve">L'équipe enseignante est impliquée avec les partenaires autour du parcours éducatif de santé et dans le cadre de l'école promotrice de santé </t>
  </si>
  <si>
    <t xml:space="preserve">Les élèves sont engagés dans le diagnostic santé et dans la construction des projets (projet d'école, conseillers municipaux des jeunes...) </t>
  </si>
  <si>
    <t>La structure scolaire répond aux besoins de l'Institution</t>
  </si>
  <si>
    <t>La démarche d'identification des besoins est engagée avec le projet d'école, le parcours éducatif de développement durable commence à se structuer autour d'actions priorisées.</t>
  </si>
  <si>
    <t>L'école est engagée dans une politique de partenariat, l'école est labellisée E3D</t>
  </si>
  <si>
    <t>L'implication des enseignants se réduit à quelques domaines (histoire-géographie, EMC…)</t>
  </si>
  <si>
    <t>Une équipe d'enseignants est féderée pour diffuser et co-construire un projet au sein de l'école. Les personnes impliquées sont formées.</t>
  </si>
  <si>
    <t>La structure scolaire ne mobilise aucun partenaire</t>
  </si>
  <si>
    <t>Les partenaires interviennent de façon ciblée et sont engagés auprès de la communauté éducative dans le projet d'école.</t>
  </si>
  <si>
    <t>L’élève est un acteur engagé dans le développement durable au sein de l'école. Il fait vivre et participe aux actions.</t>
  </si>
  <si>
    <t>L'école répond aux obligations règlementaires nationales, académiques et départementale.</t>
  </si>
  <si>
    <t>L'école contribue règulièrement à alimenter les procédures d'absentéisme.</t>
  </si>
  <si>
    <t xml:space="preserve">L'école est dotée d'un projet de lutte contre le harcèlement et elle intègre les directives liées au carré régalien. </t>
  </si>
  <si>
    <t>L'ensemble de l'école contribue à l'amélioration du climat scolaire en faisant participer les élèves à des conseils de classe et d'école.</t>
  </si>
  <si>
    <t>L'école répond aux obligations règlementaires nationales, académiques et départementales</t>
  </si>
  <si>
    <t>Seule la direction de l'école en lien avec l'IEN est engagée</t>
  </si>
  <si>
    <t>L'ensemble de l'équipe pédagogique est engagée</t>
  </si>
  <si>
    <t>L'école ne mobilise aucun partenaire</t>
  </si>
  <si>
    <t>La communauté éducative est informée du diagnostic / La communication est efficace et probante entre l'école et les familles</t>
  </si>
  <si>
    <t>Des actions sont menées conjointement avec les partenaires de l'école : politique de la ville, communauté de communes, associations... Les familles en sont informées</t>
  </si>
  <si>
    <t xml:space="preserve">L'élève n'a pas conscience qu'il construit les bases de la vie en société . </t>
  </si>
  <si>
    <t>La question du climat scolaire est mobilisée dans les instances : conseils des maîtres, conseils d'école, conseils de cycles (CEC, liaisons)…</t>
  </si>
  <si>
    <t>Les conseils des maîtres prennent en compte le climat scolaire dans leurs projets.</t>
  </si>
  <si>
    <t>Axe fort du projet d'école le climat scolaire est investi de manière systémique. Les équipes pédagogiques investissent la formation</t>
  </si>
  <si>
    <t>L'école applique les obligations règlementaires nationales, académiques et départementales.</t>
  </si>
  <si>
    <t>La démarche d'identification des besoins est engagée avec le projet d'école, le parcours éducatif à la citoyenneté commence à se structuer autour d'actions priorisées.</t>
  </si>
  <si>
    <t xml:space="preserve">L'école devient un espace républicain, les actions conduites constituent un axe du projet d'école, elles s'inscrivent au sein du parcours citoyen et sont évaluées et communiquées. </t>
  </si>
  <si>
    <t>Les acteurs mènent des actions ponctuelles d’éducation à la citoyenneté et l'école fait appel à des partenaires extérieurs pour des conférences et/ou mener des actions avec les élèves, sans lien explicite avec les enseignements ou le parcours citoyen</t>
  </si>
  <si>
    <t>Les enseignants dans le cadre de l'EMC ont formalisé un parcours d'actions, ils peuvent faire appel à des partenaires. Les interventions ne sont pas co- construites avec les professeurs ni coordonnées.</t>
  </si>
  <si>
    <t>Les différentes actions mises en œuvre sont coordonnées. Les interventions des partenaires extérieurs sont co-construites et s’inscrivent dans la progressivité des apprentissages de l’EMC. Le parcours citoyen est construit.</t>
  </si>
  <si>
    <t>La structure scolaire développe une politique de partenariat en lien avec le projet d'école et les parcours éducatifs. La communication reste globalement limitée. L’évaluation des actions est formalisée par compétence transversale.</t>
  </si>
  <si>
    <t>La strucrure scolaire et toute la communauté éducative sont engagées dans le partenariat en lien avec le projet d'école. Les actions ciblent les besoins identifiés. L’évaluation des actions porte sur le dispositif et sur les apprentissages.</t>
  </si>
  <si>
    <t>L’élève ne se sent pas incité à s'engager dans des actions. Il n'a qu'une conscience floue de toutes les facettes de l'éducation à la citoyenneté. Il connait le cadre de la laïcité et les valeurs de la République sous un seul aspect.</t>
  </si>
  <si>
    <t xml:space="preserve">L’élève est placé en position d'acteur de son parcours citoyen. Il prend conscience des différentes facettes de la laïcité et des valeurs de la République et de leur rôle pour la cohésion de la société. </t>
  </si>
  <si>
    <t>L’élève est un acteur engagé dans la vie  de l'école comme « espace républicain ». Il fait vivre et participe aux actions et aux conseils spécifiques (conseils...). Il a intégré le cadre de  la laïcité et des valeurs de la République dans l'action publique.</t>
  </si>
  <si>
    <t>L'école répond aux besoins de l'Institution</t>
  </si>
  <si>
    <t>La démarche d'identification des besoins est engagée avec le projet d'école, le parcours éducatif à la mémoire et à la citoyenneté commence à se structuer autour d'actions priorisées.</t>
  </si>
  <si>
    <t>Le volet "mémoire" est inscrit dans le projet d'école ; les actions sont évaluées</t>
  </si>
  <si>
    <t xml:space="preserve">Les professeurs s'impliquent seulement en Histoire-Géographie et en EMC. Des actions sont proposées à quelques élèves, de façon ponctuelle, sans lien pertinent avec le parcours citoyen. </t>
  </si>
  <si>
    <t xml:space="preserve">Les professeurs se fédèrent pour aborder le domaine mémoriel. Les actions et projets sont inscrits dans le parcours citoyen et connus par l'ensemble de la communauté éducative. Des classes sont engagées (participation à des commémorations). </t>
  </si>
  <si>
    <t xml:space="preserve">L'école est engagée dans cette politique de partenariat, inscrite dans son projet et dans le parcours citoyen formalisé. Quelques membres de la communauté éducative sont engagés dans cette politique. </t>
  </si>
  <si>
    <t xml:space="preserve">L'école est engagée dans cette politique de partenariat, inscrite dans son projet d'établissement et partagée par toute la communauté éducative. Les ressources locales sont identifiées. </t>
  </si>
  <si>
    <t xml:space="preserve">Les instances de l'école sont informées et impliquées. </t>
  </si>
  <si>
    <t>Le projet d'école prend en compte la question de l'égalité.</t>
  </si>
  <si>
    <t xml:space="preserve">L'égalité fait sujet à différents niveaux de l'école, langage et environnement. Une réflexion a été mise en place pour porter le sujet dans les enseignements </t>
  </si>
  <si>
    <t>Des heures spécifiques sont dédiées, une demande de labellisation a été engagée</t>
  </si>
  <si>
    <t>Des actions sont menées à différents niveaux, dans les classes, dans l'école de façon ponctuelle</t>
  </si>
  <si>
    <t>Les personnels s'engagent pour développer une politique visant l'égalité</t>
  </si>
  <si>
    <t xml:space="preserve">Tous les acteurs sont engagés (élèves, parents, communauté éducative) : Actions sur la visibilité et le langage égalitaire - aménagement des espaces de co-construction. </t>
  </si>
  <si>
    <t>Dans le cadre de la Concertation un projet lié à l'égalité a été déposé.</t>
  </si>
  <si>
    <t>L'école ne mobilise aucun partenaire, les partenaires locaux ne sont pas identifiés</t>
  </si>
  <si>
    <t>Les partenaires interviennent de façon ciblée et sont engagés auprès de la communauté éducative dans le projet d'école</t>
  </si>
  <si>
    <t>L’élève peut faire le lien entre les différentes thématiques et mobilise ses connaissances pour développer son esprit critique.</t>
  </si>
  <si>
    <t xml:space="preserve"> La question de l'égalité est comprise comme liée aux enseignements.</t>
  </si>
  <si>
    <t>Une véritable culture de l'égalité est engagée dans l'école, elle est visible, elle fait sujet chez les élèves et les personnels</t>
  </si>
  <si>
    <t>EMI et numérique</t>
  </si>
  <si>
    <t>L'éducation au numérique et l'EMI sont une préoccupation portée par plusieurs actions isolées dans et hors la classe.</t>
  </si>
  <si>
    <t xml:space="preserve">Des professeurs construisent ensemble des projets EMI en lien avec les apprentissages des compétences numériques. La formalisation est incomplète pour faire sens chez les élèves afin d'intégrer toutes les dimensions de la culture numérique.  </t>
  </si>
  <si>
    <t>Les actions et projets sont connus et partagés par le plus grand nombre. Une majorité d'élèves est engagée dans des actions et projets, ils ont intégré les trois axes de la citoyenneté numérique.</t>
  </si>
  <si>
    <t>L’élève a une conscience floue de toutes les facettes de l'éducation à la culture et à la citoyenneté numériques. Il connait le cadre de l'éducation à la citoyenneté numérique sous un seul aspect celui du risque ou des dangers.</t>
  </si>
  <si>
    <t>L'école applique les obligations règlementaires natonales et académiques</t>
  </si>
  <si>
    <t>La démarche d'identification des besoins est engagée en conseil des maîtres, le parcours à la culture et à la citoyenneté numériques  commence à se structuer autour d'actions priorisées.</t>
  </si>
  <si>
    <t xml:space="preserve">L'école développe une stratégie pour le numérique, les actions conduites s'inscrivent dans le projet d'école, au sein du parcours citoyen, elles sont évaluées et communiquées. </t>
  </si>
  <si>
    <t xml:space="preserve">Les professeurs proposent des actions à quelques élèves, de façon ponctuelle, sans lien pertinent avec le parcours citoyen. </t>
  </si>
  <si>
    <t>Les professeurs se fédèrent pour développer un parcours à la culture et à la citoyenneté numériques. Les actions et projets inscrits dans les apprentissages et le parcours citoyen sont connus par l'ensemble de la communauté éducative.</t>
  </si>
  <si>
    <t xml:space="preserve">Les équipes éducatives mobilisent des partenaires pour des actions qui ne sont pas pensées comme contribuant au parcours citoyen. L'évaluation est ponctuelle. </t>
  </si>
  <si>
    <t>L'école développe une politique de partenariat en lien avec le projet d'école et les parcours éducatifs. La communication reste globalement limitée. L’évaluation des actions est formalisée par des compétences transversales identifées.</t>
  </si>
  <si>
    <t>L'école et engagée dans le partenariat en lien avec le projet d'école. Les actions ciblent les besoins identifiés. L’évaluation des actions porte sur le dispositif et sur les apprentissages.</t>
  </si>
  <si>
    <t xml:space="preserve">L’élève n’est pas conscient qu’il participe à des actions visant à construire sa culture numérique par des apprentissages spécifiques. La dimension citoyenneté n'est pas mobilisée. </t>
  </si>
  <si>
    <t>L’élève est acteur de son parcours. Il prend conscience des différentes facettes de la culture et à la citoyenneté numériques et de son importance.</t>
  </si>
  <si>
    <t>L’élève est un acteur engagé dans la production de médias ou de ressources numériques. Il gagne en autonomie. Il commence à intégrer le cadre de la culture et à la citoyenneté numériques.</t>
  </si>
  <si>
    <t>• Pour l'adaption au premier degré Fabienne Vernet, CT-premier degré, Elsa Santamaria, IEN circonscription Grenoble-Vercors et Nathalie Reveyaz</t>
  </si>
  <si>
    <t>• Pour la partie santé et pour le développement de l’outil Annie Boisbouvier, IA-IPR SVT, Colette Chambart, CT-informière, Agnès Crociati, CT assistante sociale</t>
  </si>
  <si>
    <t>Christine Lequette, CT médecin, Fabienne Vernet, CT premier degré etvinternes de santé publique Fanny Trécourt et Marie Kuenemann</t>
  </si>
  <si>
    <t xml:space="preserve">•	Pour la partie EMI et compétences numériques  Séverine Vercelli, référente académique Éducation aux médias et à l'information, correspondante CLEMI </t>
  </si>
  <si>
    <t>et Nathalie Reveyaz, référente académique laïcité et valeurs de la République</t>
  </si>
  <si>
    <t>Académie de GRENOBLE  : Outil diagnostic Projet d'école et CESCE - CAESCE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</si>
</sst>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11"/>
      <name val="Calibri"/>
      <family val="2"/>
      <scheme val="minor"/>
    </font>
    <font>
      <sz val="12"/>
      <name val="Calibri"/>
      <family val="2"/>
      <scheme val="minor"/>
    </font>
    <font>
      <u/>
      <sz val="11"/>
      <color theme="10"/>
      <name val="Calibri"/>
      <family val="2"/>
      <scheme val="minor"/>
    </font>
    <font>
      <b/>
      <sz val="12"/>
      <name val="Calibri"/>
      <family val="2"/>
      <scheme val="minor"/>
    </font>
    <font>
      <sz val="11"/>
      <color rgb="FF000000"/>
      <name val="Calibri"/>
      <family val="2"/>
      <scheme val="minor"/>
    </font>
  </fonts>
  <fills count="14">
    <fill>
      <patternFill patternType="none"/>
    </fill>
    <fill>
      <patternFill patternType="gray125"/>
    </fill>
    <fill>
      <patternFill patternType="solid">
        <fgColor theme="0" tint="-0.34998626667073579"/>
        <bgColor indexed="64"/>
      </patternFill>
    </fill>
    <fill>
      <patternFill patternType="solid">
        <fgColor rgb="FFBCCCEA"/>
        <bgColor indexed="64"/>
      </patternFill>
    </fill>
    <fill>
      <patternFill patternType="solid">
        <fgColor rgb="FFF8CCAE"/>
        <bgColor indexed="64"/>
      </patternFill>
    </fill>
    <fill>
      <patternFill patternType="solid">
        <fgColor rgb="FFCDE4BE"/>
        <bgColor indexed="64"/>
      </patternFill>
    </fill>
    <fill>
      <patternFill patternType="solid">
        <fgColor rgb="FFE2E2E2"/>
        <bgColor indexed="64"/>
      </patternFill>
    </fill>
    <fill>
      <patternFill patternType="solid">
        <fgColor rgb="FFD6BBEB"/>
        <bgColor indexed="64"/>
      </patternFill>
    </fill>
    <fill>
      <patternFill patternType="solid">
        <fgColor rgb="FFB9FFDC"/>
        <bgColor indexed="64"/>
      </patternFill>
    </fill>
    <fill>
      <patternFill patternType="solid">
        <fgColor theme="0"/>
        <bgColor indexed="64"/>
      </patternFill>
    </fill>
    <fill>
      <patternFill patternType="solid">
        <fgColor rgb="FFC59EE2"/>
        <bgColor indexed="64"/>
      </patternFill>
    </fill>
    <fill>
      <patternFill patternType="solid">
        <fgColor theme="0" tint="-0.14999847407452621"/>
        <bgColor indexed="64"/>
      </patternFill>
    </fill>
    <fill>
      <patternFill patternType="solid">
        <fgColor rgb="FFEB607D"/>
        <bgColor indexed="64"/>
      </patternFill>
    </fill>
    <fill>
      <patternFill patternType="solid">
        <fgColor rgb="FFFFEEB7"/>
        <bgColor indexed="64"/>
      </patternFill>
    </fill>
  </fills>
  <borders count="5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302">
    <xf numFmtId="0" fontId="0" fillId="0" borderId="0" xfId="0"/>
    <xf numFmtId="0" fontId="0" fillId="0" borderId="0" xfId="0"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2" fillId="0" borderId="0" xfId="0" applyFont="1" applyAlignment="1">
      <alignment horizontal="center" vertical="center"/>
    </xf>
    <xf numFmtId="0" fontId="2" fillId="4" borderId="24"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28" xfId="0" applyFont="1" applyFill="1" applyBorder="1" applyAlignment="1">
      <alignment horizontal="center" vertical="center"/>
    </xf>
    <xf numFmtId="0" fontId="2" fillId="5" borderId="24" xfId="0" applyFont="1" applyFill="1" applyBorder="1" applyAlignment="1">
      <alignment horizontal="center" vertical="center"/>
    </xf>
    <xf numFmtId="0" fontId="2" fillId="5" borderId="19" xfId="0" applyFont="1" applyFill="1" applyBorder="1" applyAlignment="1">
      <alignment horizontal="center" vertical="center"/>
    </xf>
    <xf numFmtId="0" fontId="2" fillId="5" borderId="28" xfId="0" applyFont="1" applyFill="1" applyBorder="1" applyAlignment="1">
      <alignment horizontal="center" vertical="center"/>
    </xf>
    <xf numFmtId="0" fontId="2" fillId="7" borderId="19" xfId="0" applyFont="1" applyFill="1" applyBorder="1" applyAlignment="1">
      <alignment horizontal="center" vertical="center"/>
    </xf>
    <xf numFmtId="0" fontId="2" fillId="7" borderId="28" xfId="0" applyFont="1" applyFill="1" applyBorder="1" applyAlignment="1">
      <alignment horizontal="center" vertical="center"/>
    </xf>
    <xf numFmtId="0" fontId="2" fillId="8" borderId="24" xfId="0" applyFont="1" applyFill="1" applyBorder="1" applyAlignment="1">
      <alignment horizontal="center" vertical="center"/>
    </xf>
    <xf numFmtId="0" fontId="2" fillId="8" borderId="19" xfId="0" applyFont="1" applyFill="1" applyBorder="1" applyAlignment="1">
      <alignment horizontal="center" vertical="center"/>
    </xf>
    <xf numFmtId="0" fontId="2" fillId="8" borderId="28" xfId="0" applyFont="1" applyFill="1" applyBorder="1" applyAlignment="1">
      <alignment horizontal="center" vertical="center"/>
    </xf>
    <xf numFmtId="0" fontId="3" fillId="0" borderId="0" xfId="0" applyFont="1" applyAlignment="1">
      <alignment horizontal="center" vertical="center"/>
    </xf>
    <xf numFmtId="20" fontId="2" fillId="0" borderId="0" xfId="0" applyNumberFormat="1" applyFont="1" applyAlignment="1">
      <alignment horizontal="center" vertical="center"/>
    </xf>
    <xf numFmtId="0" fontId="2" fillId="4" borderId="24" xfId="0" applyFont="1" applyFill="1" applyBorder="1" applyAlignment="1" applyProtection="1">
      <alignment horizontal="center" vertical="center" wrapText="1"/>
      <protection locked="0"/>
    </xf>
    <xf numFmtId="0" fontId="2" fillId="4" borderId="19" xfId="0" applyFont="1" applyFill="1" applyBorder="1" applyAlignment="1" applyProtection="1">
      <alignment horizontal="center" vertical="center" wrapText="1"/>
      <protection locked="0"/>
    </xf>
    <xf numFmtId="0" fontId="2" fillId="4" borderId="28" xfId="0" applyFont="1" applyFill="1" applyBorder="1" applyAlignment="1" applyProtection="1">
      <alignment horizontal="center" vertical="center" wrapText="1"/>
      <protection locked="0"/>
    </xf>
    <xf numFmtId="0" fontId="2" fillId="3" borderId="24"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0" fontId="2" fillId="3" borderId="28" xfId="0" applyFont="1" applyFill="1" applyBorder="1" applyAlignment="1" applyProtection="1">
      <alignment horizontal="center" vertical="center" wrapText="1"/>
      <protection locked="0"/>
    </xf>
    <xf numFmtId="0" fontId="2" fillId="5" borderId="24" xfId="0" applyFont="1" applyFill="1" applyBorder="1" applyAlignment="1" applyProtection="1">
      <alignment horizontal="center" vertical="center" wrapText="1"/>
      <protection locked="0"/>
    </xf>
    <xf numFmtId="0" fontId="2" fillId="5" borderId="19" xfId="0" applyFont="1" applyFill="1" applyBorder="1" applyAlignment="1" applyProtection="1">
      <alignment horizontal="center" vertical="center" wrapText="1"/>
      <protection locked="0"/>
    </xf>
    <xf numFmtId="0" fontId="2" fillId="5" borderId="28" xfId="0" applyFont="1" applyFill="1" applyBorder="1" applyAlignment="1" applyProtection="1">
      <alignment horizontal="center" vertical="center" wrapText="1"/>
      <protection locked="0"/>
    </xf>
    <xf numFmtId="0" fontId="2" fillId="7" borderId="19" xfId="0" applyFont="1" applyFill="1" applyBorder="1" applyAlignment="1" applyProtection="1">
      <alignment horizontal="center" vertical="center" wrapText="1"/>
      <protection locked="0"/>
    </xf>
    <xf numFmtId="0" fontId="2" fillId="7" borderId="28" xfId="0" applyFont="1" applyFill="1" applyBorder="1" applyAlignment="1" applyProtection="1">
      <alignment horizontal="center" vertical="center" wrapText="1"/>
      <protection locked="0"/>
    </xf>
    <xf numFmtId="0" fontId="2" fillId="8" borderId="24" xfId="0" applyFont="1" applyFill="1" applyBorder="1" applyAlignment="1" applyProtection="1">
      <alignment horizontal="center" vertical="center" wrapText="1"/>
      <protection locked="0"/>
    </xf>
    <xf numFmtId="0" fontId="2" fillId="8" borderId="19" xfId="0" applyFont="1" applyFill="1" applyBorder="1" applyAlignment="1" applyProtection="1">
      <alignment horizontal="center" vertical="center" wrapText="1"/>
      <protection locked="0"/>
    </xf>
    <xf numFmtId="0" fontId="2" fillId="8" borderId="28" xfId="0" applyFont="1" applyFill="1" applyBorder="1" applyAlignment="1" applyProtection="1">
      <alignment horizontal="center" vertical="center" wrapText="1"/>
      <protection locked="0"/>
    </xf>
    <xf numFmtId="0" fontId="0" fillId="0" borderId="8" xfId="0" applyBorder="1" applyAlignment="1">
      <alignment horizontal="center" vertical="center" wrapText="1"/>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1" xfId="0" applyFont="1" applyBorder="1" applyAlignment="1">
      <alignment horizontal="center" vertical="center" wrapText="1"/>
    </xf>
    <xf numFmtId="0" fontId="1" fillId="0" borderId="22" xfId="0" applyFont="1" applyBorder="1" applyAlignment="1">
      <alignment horizontal="center" vertical="center"/>
    </xf>
    <xf numFmtId="0" fontId="0" fillId="0" borderId="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5" fillId="2" borderId="16"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32" xfId="0" applyFont="1" applyFill="1" applyBorder="1" applyAlignment="1" applyProtection="1">
      <alignment horizontal="center" vertical="center" wrapText="1"/>
      <protection locked="0"/>
    </xf>
    <xf numFmtId="0" fontId="5" fillId="2" borderId="33" xfId="0" applyFont="1" applyFill="1" applyBorder="1" applyAlignment="1">
      <alignment horizontal="center" vertical="center"/>
    </xf>
    <xf numFmtId="0" fontId="2" fillId="0" borderId="0" xfId="0" applyFont="1" applyAlignment="1" applyProtection="1">
      <alignment horizontal="center" vertical="center" wrapText="1"/>
      <protection locked="0"/>
    </xf>
    <xf numFmtId="0" fontId="2" fillId="4" borderId="36" xfId="0" applyFont="1" applyFill="1" applyBorder="1" applyAlignment="1">
      <alignment horizontal="center" vertical="center"/>
    </xf>
    <xf numFmtId="0" fontId="2" fillId="4" borderId="36" xfId="0" applyFont="1" applyFill="1" applyBorder="1" applyAlignment="1" applyProtection="1">
      <alignment horizontal="center" vertical="center" wrapText="1"/>
      <protection locked="0"/>
    </xf>
    <xf numFmtId="0" fontId="2" fillId="4" borderId="36" xfId="0" applyFont="1" applyFill="1" applyBorder="1" applyAlignment="1" applyProtection="1">
      <alignment horizontal="center" vertical="center"/>
      <protection locked="0"/>
    </xf>
    <xf numFmtId="0" fontId="2" fillId="4" borderId="37" xfId="0" applyFont="1" applyFill="1" applyBorder="1" applyAlignment="1">
      <alignment horizontal="center" vertical="center"/>
    </xf>
    <xf numFmtId="0" fontId="2" fillId="3" borderId="17" xfId="0" applyFont="1" applyFill="1" applyBorder="1" applyAlignment="1">
      <alignment horizontal="center" vertical="center" textRotation="45"/>
    </xf>
    <xf numFmtId="0" fontId="2" fillId="3" borderId="36" xfId="0" applyFont="1" applyFill="1" applyBorder="1" applyAlignment="1">
      <alignment horizontal="center" vertical="center"/>
    </xf>
    <xf numFmtId="0" fontId="2" fillId="3" borderId="36" xfId="0" applyFont="1" applyFill="1" applyBorder="1" applyAlignment="1" applyProtection="1">
      <alignment horizontal="center" vertical="center" wrapText="1"/>
      <protection locked="0"/>
    </xf>
    <xf numFmtId="0" fontId="2" fillId="3" borderId="36" xfId="0" applyFont="1" applyFill="1" applyBorder="1" applyAlignment="1" applyProtection="1">
      <alignment horizontal="center" vertical="center"/>
      <protection locked="0"/>
    </xf>
    <xf numFmtId="0" fontId="2" fillId="3" borderId="37" xfId="0" applyFont="1" applyFill="1" applyBorder="1" applyAlignment="1" applyProtection="1">
      <alignment horizontal="center" vertical="center"/>
      <protection locked="0"/>
    </xf>
    <xf numFmtId="0" fontId="2" fillId="5" borderId="17" xfId="0" applyFont="1" applyFill="1" applyBorder="1" applyAlignment="1">
      <alignment horizontal="center" vertical="center" textRotation="45"/>
    </xf>
    <xf numFmtId="0" fontId="2" fillId="5" borderId="36" xfId="0" applyFont="1" applyFill="1" applyBorder="1" applyAlignment="1">
      <alignment horizontal="center" vertical="center"/>
    </xf>
    <xf numFmtId="0" fontId="2" fillId="5" borderId="36" xfId="0" applyFont="1" applyFill="1" applyBorder="1" applyAlignment="1" applyProtection="1">
      <alignment horizontal="center" vertical="center" wrapText="1"/>
      <protection locked="0"/>
    </xf>
    <xf numFmtId="0" fontId="2" fillId="5" borderId="36" xfId="0" applyFont="1" applyFill="1" applyBorder="1" applyAlignment="1" applyProtection="1">
      <alignment horizontal="center" vertical="center"/>
      <protection locked="0"/>
    </xf>
    <xf numFmtId="0" fontId="2" fillId="5" borderId="37" xfId="0" applyFont="1" applyFill="1" applyBorder="1" applyAlignment="1" applyProtection="1">
      <alignment horizontal="center" vertical="center"/>
      <protection locked="0"/>
    </xf>
    <xf numFmtId="0" fontId="2" fillId="0" borderId="0" xfId="0" applyFont="1" applyAlignment="1">
      <alignment horizontal="center" vertical="center" textRotation="45"/>
    </xf>
    <xf numFmtId="0" fontId="2" fillId="0" borderId="0" xfId="0" applyFont="1" applyAlignment="1" applyProtection="1">
      <alignment horizontal="center" vertical="center"/>
      <protection locked="0"/>
    </xf>
    <xf numFmtId="0" fontId="2" fillId="9" borderId="0" xfId="0" applyFont="1" applyFill="1" applyAlignment="1">
      <alignment horizontal="center" vertical="center"/>
    </xf>
    <xf numFmtId="0" fontId="0" fillId="0" borderId="2" xfId="0" applyBorder="1" applyAlignment="1">
      <alignment horizontal="center" vertical="center" wrapText="1"/>
    </xf>
    <xf numFmtId="0" fontId="4" fillId="0" borderId="0" xfId="1" applyFill="1" applyAlignment="1">
      <alignment horizontal="center" vertical="center"/>
    </xf>
    <xf numFmtId="0" fontId="0" fillId="0" borderId="0" xfId="0" applyAlignment="1">
      <alignment horizontal="center" vertical="center" wrapText="1"/>
    </xf>
    <xf numFmtId="0" fontId="2" fillId="0" borderId="0" xfId="0" applyFont="1" applyAlignment="1">
      <alignment horizontal="center" vertical="center" wrapText="1"/>
    </xf>
    <xf numFmtId="0" fontId="0" fillId="0" borderId="11"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0" fontId="0" fillId="0" borderId="8" xfId="0" applyBorder="1" applyAlignment="1" applyProtection="1">
      <alignment horizontal="center" vertical="center" wrapText="1"/>
      <protection locked="0"/>
    </xf>
    <xf numFmtId="0" fontId="0" fillId="0" borderId="40"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5"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5" xfId="0" applyBorder="1" applyAlignment="1">
      <alignment horizontal="center" vertical="center"/>
    </xf>
    <xf numFmtId="0" fontId="0" fillId="0" borderId="0" xfId="0" applyAlignment="1" applyProtection="1">
      <alignment horizontal="center" wrapText="1"/>
      <protection locked="0"/>
    </xf>
    <xf numFmtId="0" fontId="6" fillId="0" borderId="0" xfId="0" applyFont="1" applyAlignment="1">
      <alignment horizontal="center" vertical="center" wrapText="1"/>
    </xf>
    <xf numFmtId="0" fontId="6" fillId="0" borderId="0" xfId="0" applyFont="1" applyAlignment="1">
      <alignment horizontal="center" wrapText="1"/>
    </xf>
    <xf numFmtId="0" fontId="2" fillId="4" borderId="40" xfId="0" applyFont="1" applyFill="1" applyBorder="1" applyAlignment="1" applyProtection="1">
      <alignment horizontal="center" vertical="center" wrapText="1"/>
      <protection locked="0"/>
    </xf>
    <xf numFmtId="0" fontId="2" fillId="3" borderId="40" xfId="0" applyFont="1" applyFill="1" applyBorder="1" applyAlignment="1" applyProtection="1">
      <alignment horizontal="center" vertical="center" wrapText="1"/>
      <protection locked="0"/>
    </xf>
    <xf numFmtId="0" fontId="2" fillId="5" borderId="40" xfId="0" applyFont="1" applyFill="1" applyBorder="1" applyAlignment="1">
      <alignment horizontal="center" vertical="center"/>
    </xf>
    <xf numFmtId="0" fontId="2" fillId="5" borderId="40" xfId="0" applyFont="1" applyFill="1" applyBorder="1" applyAlignment="1" applyProtection="1">
      <alignment horizontal="center" vertical="center" wrapText="1"/>
      <protection locked="0"/>
    </xf>
    <xf numFmtId="0" fontId="2" fillId="7" borderId="40" xfId="0" applyFont="1" applyFill="1" applyBorder="1" applyAlignment="1">
      <alignment horizontal="center" vertical="center"/>
    </xf>
    <xf numFmtId="0" fontId="2" fillId="7" borderId="40" xfId="0" applyFont="1" applyFill="1" applyBorder="1" applyAlignment="1" applyProtection="1">
      <alignment horizontal="center" vertical="center" wrapText="1"/>
      <protection locked="0"/>
    </xf>
    <xf numFmtId="0" fontId="2" fillId="8" borderId="40" xfId="0" applyFont="1" applyFill="1" applyBorder="1" applyAlignment="1">
      <alignment horizontal="center" vertical="center"/>
    </xf>
    <xf numFmtId="0" fontId="2" fillId="8" borderId="40" xfId="0" applyFont="1" applyFill="1" applyBorder="1" applyAlignment="1" applyProtection="1">
      <alignment horizontal="center" vertical="center" wrapText="1"/>
      <protection locked="0"/>
    </xf>
    <xf numFmtId="0" fontId="2" fillId="3" borderId="43" xfId="0" applyFont="1" applyFill="1" applyBorder="1" applyAlignment="1" applyProtection="1">
      <alignment horizontal="center" vertical="center"/>
      <protection locked="0"/>
    </xf>
    <xf numFmtId="0" fontId="2" fillId="3" borderId="44"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3" borderId="45" xfId="0" applyFont="1" applyFill="1" applyBorder="1" applyAlignment="1" applyProtection="1">
      <alignment horizontal="center" vertical="center"/>
      <protection locked="0"/>
    </xf>
    <xf numFmtId="0" fontId="2" fillId="3" borderId="46" xfId="0" applyFont="1" applyFill="1" applyBorder="1" applyAlignment="1" applyProtection="1">
      <alignment horizontal="center" vertical="center"/>
      <protection locked="0"/>
    </xf>
    <xf numFmtId="0" fontId="2" fillId="3" borderId="47" xfId="0" applyFont="1" applyFill="1" applyBorder="1" applyAlignment="1" applyProtection="1">
      <alignment horizontal="center" vertical="center"/>
      <protection locked="0"/>
    </xf>
    <xf numFmtId="0" fontId="2" fillId="3" borderId="48" xfId="0" applyFont="1" applyFill="1" applyBorder="1" applyAlignment="1" applyProtection="1">
      <alignment horizontal="center" vertical="center"/>
      <protection locked="0"/>
    </xf>
    <xf numFmtId="0" fontId="2" fillId="3" borderId="49" xfId="0" applyFont="1" applyFill="1" applyBorder="1" applyAlignment="1" applyProtection="1">
      <alignment horizontal="center" vertical="center"/>
      <protection locked="0"/>
    </xf>
    <xf numFmtId="0" fontId="2" fillId="5" borderId="43" xfId="0" applyFont="1" applyFill="1" applyBorder="1" applyAlignment="1" applyProtection="1">
      <alignment horizontal="center" vertical="center"/>
      <protection locked="0"/>
    </xf>
    <xf numFmtId="0" fontId="2" fillId="5" borderId="44" xfId="0" applyFont="1" applyFill="1" applyBorder="1" applyAlignment="1" applyProtection="1">
      <alignment horizontal="center" vertical="center"/>
      <protection locked="0"/>
    </xf>
    <xf numFmtId="0" fontId="2" fillId="5" borderId="7" xfId="0" applyFont="1" applyFill="1" applyBorder="1" applyAlignment="1" applyProtection="1">
      <alignment horizontal="center" vertical="center"/>
      <protection locked="0"/>
    </xf>
    <xf numFmtId="0" fontId="2" fillId="5" borderId="45" xfId="0" applyFont="1" applyFill="1" applyBorder="1" applyAlignment="1" applyProtection="1">
      <alignment horizontal="center" vertical="center"/>
      <protection locked="0"/>
    </xf>
    <xf numFmtId="0" fontId="2" fillId="5" borderId="46" xfId="0" applyFont="1" applyFill="1" applyBorder="1" applyAlignment="1" applyProtection="1">
      <alignment horizontal="center" vertical="center"/>
      <protection locked="0"/>
    </xf>
    <xf numFmtId="0" fontId="2" fillId="5" borderId="47" xfId="0" applyFont="1" applyFill="1" applyBorder="1" applyAlignment="1" applyProtection="1">
      <alignment horizontal="center" vertical="center"/>
      <protection locked="0"/>
    </xf>
    <xf numFmtId="0" fontId="2" fillId="5" borderId="48" xfId="0" applyFont="1" applyFill="1" applyBorder="1" applyAlignment="1" applyProtection="1">
      <alignment horizontal="center" vertical="center"/>
      <protection locked="0"/>
    </xf>
    <xf numFmtId="0" fontId="2" fillId="5" borderId="49" xfId="0" applyFont="1" applyFill="1" applyBorder="1" applyAlignment="1" applyProtection="1">
      <alignment horizontal="center" vertical="center"/>
      <protection locked="0"/>
    </xf>
    <xf numFmtId="0" fontId="2" fillId="4" borderId="43" xfId="0" applyFont="1" applyFill="1" applyBorder="1" applyAlignment="1" applyProtection="1">
      <alignment horizontal="center" vertical="center"/>
      <protection locked="0"/>
    </xf>
    <xf numFmtId="0" fontId="2" fillId="4" borderId="44" xfId="0" applyFont="1" applyFill="1" applyBorder="1" applyAlignment="1" applyProtection="1">
      <alignment horizontal="center" vertical="center"/>
      <protection locked="0"/>
    </xf>
    <xf numFmtId="0" fontId="2" fillId="4" borderId="7" xfId="0" applyFont="1" applyFill="1" applyBorder="1" applyAlignment="1" applyProtection="1">
      <alignment horizontal="center" vertical="center"/>
      <protection locked="0"/>
    </xf>
    <xf numFmtId="0" fontId="2" fillId="4" borderId="45" xfId="0" applyFont="1" applyFill="1" applyBorder="1" applyAlignment="1" applyProtection="1">
      <alignment horizontal="center" vertical="center"/>
      <protection locked="0"/>
    </xf>
    <xf numFmtId="0" fontId="2" fillId="4" borderId="46" xfId="0" applyFont="1" applyFill="1" applyBorder="1" applyAlignment="1">
      <alignment horizontal="center" vertical="center"/>
    </xf>
    <xf numFmtId="0" fontId="2" fillId="4" borderId="47" xfId="0" applyFont="1" applyFill="1" applyBorder="1" applyAlignment="1">
      <alignment horizontal="center" vertical="center"/>
    </xf>
    <xf numFmtId="0" fontId="2" fillId="4" borderId="49" xfId="0" applyFont="1" applyFill="1" applyBorder="1" applyAlignment="1">
      <alignment horizontal="center" vertical="center"/>
    </xf>
    <xf numFmtId="0" fontId="2" fillId="7" borderId="47" xfId="0" applyFont="1" applyFill="1" applyBorder="1" applyAlignment="1" applyProtection="1">
      <alignment horizontal="center" vertical="center"/>
      <protection locked="0"/>
    </xf>
    <xf numFmtId="0" fontId="2" fillId="7" borderId="48" xfId="0" applyFont="1" applyFill="1" applyBorder="1" applyAlignment="1" applyProtection="1">
      <alignment horizontal="center" vertical="center"/>
      <protection locked="0"/>
    </xf>
    <xf numFmtId="0" fontId="2" fillId="7" borderId="49" xfId="0" applyFont="1" applyFill="1" applyBorder="1" applyAlignment="1" applyProtection="1">
      <alignment horizontal="center" vertical="center"/>
      <protection locked="0"/>
    </xf>
    <xf numFmtId="0" fontId="2" fillId="8" borderId="43" xfId="0" applyFont="1" applyFill="1" applyBorder="1" applyAlignment="1" applyProtection="1">
      <alignment horizontal="center" vertical="center"/>
      <protection locked="0"/>
    </xf>
    <xf numFmtId="0" fontId="2" fillId="8" borderId="44" xfId="0" applyFont="1" applyFill="1" applyBorder="1" applyAlignment="1" applyProtection="1">
      <alignment horizontal="center" vertical="center"/>
      <protection locked="0"/>
    </xf>
    <xf numFmtId="0" fontId="2" fillId="8" borderId="7" xfId="0" applyFont="1" applyFill="1" applyBorder="1" applyAlignment="1" applyProtection="1">
      <alignment horizontal="center" vertical="center"/>
      <protection locked="0"/>
    </xf>
    <xf numFmtId="0" fontId="2" fillId="8" borderId="45" xfId="0" applyFont="1" applyFill="1" applyBorder="1" applyAlignment="1" applyProtection="1">
      <alignment horizontal="center" vertical="center"/>
      <protection locked="0"/>
    </xf>
    <xf numFmtId="0" fontId="2" fillId="8" borderId="46" xfId="0" applyFont="1" applyFill="1" applyBorder="1" applyAlignment="1" applyProtection="1">
      <alignment horizontal="center" vertical="center"/>
      <protection locked="0"/>
    </xf>
    <xf numFmtId="0" fontId="2" fillId="8" borderId="47" xfId="0" applyFont="1" applyFill="1" applyBorder="1" applyAlignment="1" applyProtection="1">
      <alignment horizontal="center" vertical="center"/>
      <protection locked="0"/>
    </xf>
    <xf numFmtId="0" fontId="2" fillId="8" borderId="48" xfId="0" applyFont="1" applyFill="1" applyBorder="1" applyAlignment="1" applyProtection="1">
      <alignment horizontal="center" vertical="center"/>
      <protection locked="0"/>
    </xf>
    <xf numFmtId="0" fontId="2" fillId="8" borderId="49" xfId="0" applyFont="1" applyFill="1" applyBorder="1" applyAlignment="1" applyProtection="1">
      <alignment horizontal="center" vertical="center"/>
      <protection locked="0"/>
    </xf>
    <xf numFmtId="0" fontId="0" fillId="3" borderId="19" xfId="0" applyFill="1" applyBorder="1"/>
    <xf numFmtId="0" fontId="0" fillId="6" borderId="19" xfId="0" applyFill="1" applyBorder="1"/>
    <xf numFmtId="0" fontId="0" fillId="10" borderId="19" xfId="0" applyFill="1" applyBorder="1"/>
    <xf numFmtId="0" fontId="0" fillId="8" borderId="19" xfId="0" applyFill="1" applyBorder="1"/>
    <xf numFmtId="0" fontId="0" fillId="0" borderId="50" xfId="0" applyBorder="1"/>
    <xf numFmtId="0" fontId="2" fillId="4" borderId="41" xfId="0" applyFont="1" applyFill="1" applyBorder="1"/>
    <xf numFmtId="0" fontId="0" fillId="0" borderId="51" xfId="0" applyBorder="1"/>
    <xf numFmtId="0" fontId="2" fillId="4" borderId="10" xfId="0" applyFont="1" applyFill="1" applyBorder="1"/>
    <xf numFmtId="0" fontId="0" fillId="3" borderId="44" xfId="0" applyFill="1" applyBorder="1"/>
    <xf numFmtId="0" fontId="0" fillId="5" borderId="44" xfId="0" applyFill="1" applyBorder="1"/>
    <xf numFmtId="0" fontId="0" fillId="6" borderId="44" xfId="0" applyFill="1" applyBorder="1"/>
    <xf numFmtId="0" fontId="0" fillId="10" borderId="44" xfId="0" applyFill="1" applyBorder="1"/>
    <xf numFmtId="0" fontId="0" fillId="8" borderId="44" xfId="0" applyFill="1" applyBorder="1"/>
    <xf numFmtId="0" fontId="2" fillId="4" borderId="17" xfId="0" applyFont="1" applyFill="1" applyBorder="1" applyAlignment="1">
      <alignment horizontal="center" vertical="center" textRotation="45"/>
    </xf>
    <xf numFmtId="0" fontId="2" fillId="5" borderId="19" xfId="0" applyFont="1" applyFill="1" applyBorder="1"/>
    <xf numFmtId="0" fontId="4" fillId="0" borderId="25" xfId="1" applyBorder="1" applyAlignment="1" applyProtection="1">
      <alignment horizontal="center" vertical="center"/>
      <protection locked="0"/>
    </xf>
    <xf numFmtId="0" fontId="4" fillId="0" borderId="34" xfId="1" applyBorder="1" applyAlignment="1" applyProtection="1">
      <alignment horizontal="center" vertical="center"/>
      <protection locked="0"/>
    </xf>
    <xf numFmtId="0" fontId="4" fillId="0" borderId="35" xfId="1" applyBorder="1" applyAlignment="1" applyProtection="1">
      <alignment horizontal="center" vertical="center"/>
      <protection locked="0"/>
    </xf>
    <xf numFmtId="0" fontId="4" fillId="0" borderId="38" xfId="1" applyBorder="1" applyAlignment="1" applyProtection="1">
      <alignment horizontal="center" vertical="center"/>
      <protection locked="0"/>
    </xf>
    <xf numFmtId="0" fontId="4" fillId="0" borderId="29" xfId="1" applyBorder="1" applyAlignment="1" applyProtection="1">
      <alignment horizontal="center" vertical="center"/>
      <protection locked="0"/>
    </xf>
    <xf numFmtId="0" fontId="4" fillId="0" borderId="33" xfId="1" applyBorder="1" applyAlignment="1" applyProtection="1">
      <alignment horizontal="center" vertical="center"/>
      <protection locked="0"/>
    </xf>
    <xf numFmtId="0" fontId="0" fillId="0" borderId="50" xfId="0" applyBorder="1" applyProtection="1">
      <protection hidden="1"/>
    </xf>
    <xf numFmtId="0" fontId="2" fillId="4" borderId="41" xfId="0" applyFont="1" applyFill="1" applyBorder="1" applyProtection="1">
      <protection hidden="1"/>
    </xf>
    <xf numFmtId="0" fontId="0" fillId="5" borderId="19" xfId="0" applyFill="1" applyBorder="1" applyProtection="1">
      <protection hidden="1"/>
    </xf>
    <xf numFmtId="0" fontId="2" fillId="5" borderId="19" xfId="0" applyFont="1" applyFill="1" applyBorder="1" applyProtection="1">
      <protection hidden="1"/>
    </xf>
    <xf numFmtId="0" fontId="0" fillId="3" borderId="19" xfId="0" applyFill="1" applyBorder="1" applyProtection="1">
      <protection hidden="1"/>
    </xf>
    <xf numFmtId="0" fontId="0" fillId="8" borderId="19" xfId="0" applyFill="1" applyBorder="1" applyProtection="1">
      <protection hidden="1"/>
    </xf>
    <xf numFmtId="0" fontId="0" fillId="0" borderId="0" xfId="0" applyAlignment="1">
      <alignment horizontal="center" wrapText="1"/>
    </xf>
    <xf numFmtId="0" fontId="0" fillId="0" borderId="0" xfId="0" applyAlignment="1">
      <alignment wrapText="1"/>
    </xf>
    <xf numFmtId="0" fontId="1" fillId="11" borderId="0" xfId="0" applyFont="1" applyFill="1" applyAlignment="1">
      <alignment horizontal="center"/>
    </xf>
    <xf numFmtId="0" fontId="0" fillId="0" borderId="5" xfId="0" applyBorder="1" applyAlignment="1" applyProtection="1">
      <alignment horizontal="center" vertical="center"/>
      <protection locked="0"/>
    </xf>
    <xf numFmtId="0" fontId="2" fillId="13" borderId="24" xfId="0" applyFont="1" applyFill="1" applyBorder="1" applyAlignment="1">
      <alignment horizontal="center" vertical="center"/>
    </xf>
    <xf numFmtId="0" fontId="2" fillId="13" borderId="24" xfId="0" applyFont="1" applyFill="1" applyBorder="1" applyAlignment="1" applyProtection="1">
      <alignment horizontal="center" vertical="center" wrapText="1"/>
      <protection locked="0"/>
    </xf>
    <xf numFmtId="0" fontId="2" fillId="13" borderId="43" xfId="0" applyFont="1" applyFill="1" applyBorder="1" applyAlignment="1" applyProtection="1">
      <alignment horizontal="center" vertical="center"/>
      <protection locked="0"/>
    </xf>
    <xf numFmtId="0" fontId="2" fillId="13" borderId="46" xfId="0" applyFont="1" applyFill="1" applyBorder="1" applyAlignment="1" applyProtection="1">
      <alignment horizontal="center" vertical="center"/>
      <protection locked="0"/>
    </xf>
    <xf numFmtId="0" fontId="2" fillId="13" borderId="19" xfId="0" applyFont="1" applyFill="1" applyBorder="1" applyAlignment="1">
      <alignment horizontal="center" vertical="center"/>
    </xf>
    <xf numFmtId="0" fontId="2" fillId="13" borderId="19" xfId="0" applyFont="1" applyFill="1" applyBorder="1" applyAlignment="1" applyProtection="1">
      <alignment horizontal="center" vertical="center" wrapText="1"/>
      <protection locked="0"/>
    </xf>
    <xf numFmtId="0" fontId="2" fillId="13" borderId="44" xfId="0" applyFont="1" applyFill="1" applyBorder="1" applyAlignment="1" applyProtection="1">
      <alignment horizontal="center" vertical="center"/>
      <protection locked="0"/>
    </xf>
    <xf numFmtId="0" fontId="2" fillId="13" borderId="47" xfId="0" applyFont="1" applyFill="1" applyBorder="1" applyAlignment="1" applyProtection="1">
      <alignment horizontal="center" vertical="center"/>
      <protection locked="0"/>
    </xf>
    <xf numFmtId="0" fontId="2" fillId="13" borderId="40" xfId="0" applyFont="1" applyFill="1" applyBorder="1" applyAlignment="1">
      <alignment horizontal="center" vertical="center"/>
    </xf>
    <xf numFmtId="0" fontId="2" fillId="13" borderId="40" xfId="0" applyFont="1" applyFill="1" applyBorder="1" applyAlignment="1" applyProtection="1">
      <alignment horizontal="center" vertical="center" wrapText="1"/>
      <protection locked="0"/>
    </xf>
    <xf numFmtId="0" fontId="2" fillId="13" borderId="7" xfId="0" applyFont="1" applyFill="1" applyBorder="1" applyAlignment="1" applyProtection="1">
      <alignment horizontal="center" vertical="center"/>
      <protection locked="0"/>
    </xf>
    <xf numFmtId="0" fontId="2" fillId="13" borderId="48" xfId="0" applyFont="1" applyFill="1" applyBorder="1" applyAlignment="1" applyProtection="1">
      <alignment horizontal="center" vertical="center"/>
      <protection locked="0"/>
    </xf>
    <xf numFmtId="0" fontId="2" fillId="13" borderId="28" xfId="0" applyFont="1" applyFill="1" applyBorder="1" applyAlignment="1">
      <alignment horizontal="center" vertical="center"/>
    </xf>
    <xf numFmtId="0" fontId="2" fillId="13" borderId="28" xfId="0" applyFont="1" applyFill="1" applyBorder="1" applyAlignment="1" applyProtection="1">
      <alignment horizontal="center" vertical="center" wrapText="1"/>
      <protection locked="0"/>
    </xf>
    <xf numFmtId="0" fontId="2" fillId="13" borderId="45" xfId="0" applyFont="1" applyFill="1" applyBorder="1" applyAlignment="1" applyProtection="1">
      <alignment horizontal="center" vertical="center"/>
      <protection locked="0"/>
    </xf>
    <xf numFmtId="0" fontId="2" fillId="13" borderId="49" xfId="0" applyFont="1" applyFill="1" applyBorder="1" applyAlignment="1" applyProtection="1">
      <alignment horizontal="center" vertical="center"/>
      <protection locked="0"/>
    </xf>
    <xf numFmtId="0" fontId="2" fillId="3" borderId="24"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40"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12" borderId="41" xfId="0" applyFont="1" applyFill="1" applyBorder="1" applyAlignment="1">
      <alignment horizontal="center" vertical="center"/>
    </xf>
    <xf numFmtId="0" fontId="2" fillId="12" borderId="19" xfId="0" applyFont="1" applyFill="1" applyBorder="1" applyAlignment="1">
      <alignment horizontal="center" vertical="center"/>
    </xf>
    <xf numFmtId="0" fontId="2" fillId="12" borderId="28" xfId="0" applyFont="1" applyFill="1" applyBorder="1" applyAlignment="1">
      <alignment horizontal="center" vertical="center"/>
    </xf>
    <xf numFmtId="0" fontId="2" fillId="12" borderId="19" xfId="0" applyFont="1" applyFill="1" applyBorder="1" applyAlignment="1" applyProtection="1">
      <alignment horizontal="center" vertical="center" wrapText="1"/>
      <protection locked="0"/>
    </xf>
    <xf numFmtId="0" fontId="2" fillId="12" borderId="44" xfId="0" applyFont="1" applyFill="1" applyBorder="1" applyAlignment="1">
      <alignment horizontal="center" vertical="center"/>
    </xf>
    <xf numFmtId="0" fontId="2" fillId="12" borderId="47" xfId="0" applyFont="1" applyFill="1" applyBorder="1" applyAlignment="1">
      <alignment horizontal="center" vertical="center"/>
    </xf>
    <xf numFmtId="0" fontId="2" fillId="12" borderId="49" xfId="0" applyFont="1" applyFill="1" applyBorder="1" applyAlignment="1">
      <alignment horizontal="center" vertical="center"/>
    </xf>
    <xf numFmtId="0" fontId="2" fillId="12" borderId="28" xfId="0" applyFont="1" applyFill="1" applyBorder="1" applyAlignment="1" applyProtection="1">
      <alignment horizontal="center" vertical="center" wrapText="1"/>
      <protection locked="0"/>
    </xf>
    <xf numFmtId="0" fontId="2" fillId="12" borderId="29" xfId="0" applyFont="1" applyFill="1" applyBorder="1" applyAlignment="1">
      <alignment horizontal="center" vertical="center"/>
    </xf>
    <xf numFmtId="0" fontId="2" fillId="12" borderId="41" xfId="0" applyFont="1" applyFill="1" applyBorder="1" applyAlignment="1" applyProtection="1">
      <alignment horizontal="center" vertical="center" wrapText="1"/>
      <protection locked="0"/>
    </xf>
    <xf numFmtId="0" fontId="2" fillId="12" borderId="10" xfId="0" applyFont="1" applyFill="1" applyBorder="1" applyAlignment="1">
      <alignment horizontal="center" vertical="center"/>
    </xf>
    <xf numFmtId="0" fontId="2" fillId="12" borderId="52" xfId="0" applyFont="1" applyFill="1" applyBorder="1" applyAlignment="1">
      <alignment horizontal="center" vertical="center"/>
    </xf>
    <xf numFmtId="0" fontId="2" fillId="7" borderId="29" xfId="0" applyFont="1" applyFill="1" applyBorder="1" applyAlignment="1" applyProtection="1">
      <alignment horizontal="center" vertical="center"/>
      <protection locked="0"/>
    </xf>
    <xf numFmtId="0" fontId="2" fillId="7" borderId="18" xfId="0" applyFont="1" applyFill="1" applyBorder="1" applyAlignment="1">
      <alignment horizontal="center" vertical="center" textRotation="45"/>
    </xf>
    <xf numFmtId="0" fontId="2" fillId="7" borderId="39" xfId="0" applyFont="1" applyFill="1" applyBorder="1" applyAlignment="1">
      <alignment horizontal="center" vertical="center"/>
    </xf>
    <xf numFmtId="0" fontId="2" fillId="7" borderId="39" xfId="0" applyFont="1" applyFill="1" applyBorder="1" applyAlignment="1" applyProtection="1">
      <alignment horizontal="center" vertical="center" wrapText="1"/>
      <protection locked="0"/>
    </xf>
    <xf numFmtId="0" fontId="2" fillId="7" borderId="39" xfId="0" applyFont="1" applyFill="1" applyBorder="1" applyAlignment="1" applyProtection="1">
      <alignment horizontal="center" vertical="center"/>
      <protection locked="0"/>
    </xf>
    <xf numFmtId="0" fontId="2" fillId="7" borderId="53" xfId="0" applyFont="1" applyFill="1" applyBorder="1" applyAlignment="1" applyProtection="1">
      <alignment horizontal="center" vertical="center"/>
      <protection locked="0"/>
    </xf>
    <xf numFmtId="0" fontId="2" fillId="7" borderId="38" xfId="0" applyFont="1" applyFill="1" applyBorder="1" applyAlignment="1" applyProtection="1">
      <alignment horizontal="center" vertical="center"/>
      <protection locked="0"/>
    </xf>
    <xf numFmtId="0" fontId="2" fillId="7" borderId="35" xfId="0" applyFont="1" applyFill="1" applyBorder="1" applyAlignment="1" applyProtection="1">
      <alignment horizontal="center" vertical="center"/>
      <protection locked="0"/>
    </xf>
    <xf numFmtId="0" fontId="2" fillId="7" borderId="41" xfId="0" applyFont="1" applyFill="1" applyBorder="1" applyAlignment="1">
      <alignment horizontal="center" vertical="center"/>
    </xf>
    <xf numFmtId="0" fontId="2" fillId="7" borderId="41" xfId="0" applyFont="1" applyFill="1" applyBorder="1" applyAlignment="1" applyProtection="1">
      <alignment horizontal="center" vertical="center" wrapText="1"/>
      <protection locked="0"/>
    </xf>
    <xf numFmtId="0" fontId="2" fillId="7" borderId="34" xfId="0" applyFont="1" applyFill="1" applyBorder="1" applyAlignment="1" applyProtection="1">
      <alignment horizontal="center" vertical="center"/>
      <protection locked="0"/>
    </xf>
    <xf numFmtId="0" fontId="2" fillId="7" borderId="52" xfId="0" applyFont="1" applyFill="1" applyBorder="1" applyAlignment="1" applyProtection="1">
      <alignment horizontal="center" vertical="center"/>
      <protection locked="0"/>
    </xf>
    <xf numFmtId="0" fontId="2" fillId="6" borderId="20" xfId="0" applyFont="1" applyFill="1" applyBorder="1" applyAlignment="1">
      <alignment horizontal="center" vertical="center" textRotation="45"/>
    </xf>
    <xf numFmtId="0" fontId="2" fillId="6" borderId="21" xfId="0" applyFont="1" applyFill="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1" xfId="0" applyFont="1" applyFill="1" applyBorder="1" applyAlignment="1" applyProtection="1">
      <alignment horizontal="center" vertical="center"/>
      <protection locked="0"/>
    </xf>
    <xf numFmtId="0" fontId="2" fillId="6" borderId="22" xfId="0" applyFont="1" applyFill="1" applyBorder="1" applyAlignment="1" applyProtection="1">
      <alignment horizontal="center" vertical="center"/>
      <protection locked="0"/>
    </xf>
    <xf numFmtId="0" fontId="0" fillId="12" borderId="44" xfId="0" applyFill="1" applyBorder="1"/>
    <xf numFmtId="0" fontId="0" fillId="12" borderId="19" xfId="0" applyFill="1" applyBorder="1"/>
    <xf numFmtId="0" fontId="0" fillId="12" borderId="19" xfId="0" applyFill="1" applyBorder="1" applyProtection="1">
      <protection hidden="1"/>
    </xf>
    <xf numFmtId="0" fontId="0" fillId="7" borderId="44" xfId="0" applyFill="1" applyBorder="1"/>
    <xf numFmtId="0" fontId="0" fillId="7" borderId="19" xfId="0" applyFill="1" applyBorder="1"/>
    <xf numFmtId="0" fontId="0" fillId="7" borderId="19" xfId="0" applyFill="1" applyBorder="1" applyProtection="1">
      <protection hidden="1"/>
    </xf>
    <xf numFmtId="0" fontId="0" fillId="13" borderId="44" xfId="0" applyFill="1" applyBorder="1"/>
    <xf numFmtId="0" fontId="0" fillId="13" borderId="19" xfId="0" applyFill="1" applyBorder="1"/>
    <xf numFmtId="0" fontId="0" fillId="13" borderId="19" xfId="0" applyFill="1" applyBorder="1" applyProtection="1">
      <protection hidden="1"/>
    </xf>
    <xf numFmtId="0" fontId="0" fillId="0" borderId="0" xfId="0" applyAlignment="1">
      <alignment horizontal="left"/>
    </xf>
    <xf numFmtId="0" fontId="0" fillId="0" borderId="0" xfId="0" applyAlignment="1">
      <alignment horizontal="left"/>
    </xf>
    <xf numFmtId="0" fontId="0" fillId="0" borderId="0" xfId="0"/>
    <xf numFmtId="0" fontId="0" fillId="0" borderId="0" xfId="0" applyAlignment="1">
      <alignment wrapText="1"/>
    </xf>
    <xf numFmtId="0" fontId="1" fillId="11" borderId="0" xfId="0" applyFont="1" applyFill="1" applyAlignment="1">
      <alignment horizontal="center"/>
    </xf>
    <xf numFmtId="0" fontId="0" fillId="0" borderId="0" xfId="0" applyAlignment="1">
      <alignment horizontal="center" wrapText="1"/>
    </xf>
    <xf numFmtId="0" fontId="2" fillId="12" borderId="41" xfId="0" applyFont="1" applyFill="1" applyBorder="1" applyAlignment="1">
      <alignment horizontal="center" vertical="center" textRotation="45"/>
    </xf>
    <xf numFmtId="0" fontId="2" fillId="12" borderId="19" xfId="0" applyFont="1" applyFill="1" applyBorder="1" applyAlignment="1">
      <alignment horizontal="center" vertical="center" textRotation="45"/>
    </xf>
    <xf numFmtId="0" fontId="2" fillId="12" borderId="28" xfId="0" applyFont="1" applyFill="1" applyBorder="1" applyAlignment="1">
      <alignment horizontal="center" vertical="center" textRotation="45"/>
    </xf>
    <xf numFmtId="0" fontId="2" fillId="8" borderId="23" xfId="0" applyFont="1" applyFill="1" applyBorder="1" applyAlignment="1">
      <alignment horizontal="center" vertical="center" textRotation="45"/>
    </xf>
    <xf numFmtId="0" fontId="2" fillId="8" borderId="26" xfId="0" applyFont="1" applyFill="1" applyBorder="1" applyAlignment="1">
      <alignment horizontal="center" vertical="center" textRotation="45"/>
    </xf>
    <xf numFmtId="0" fontId="2" fillId="8" borderId="42" xfId="0" applyFont="1" applyFill="1" applyBorder="1" applyAlignment="1">
      <alignment horizontal="center" vertical="center" textRotation="45"/>
    </xf>
    <xf numFmtId="0" fontId="2" fillId="8" borderId="27" xfId="0" applyFont="1" applyFill="1" applyBorder="1" applyAlignment="1">
      <alignment horizontal="center" vertical="center" textRotation="45"/>
    </xf>
    <xf numFmtId="0" fontId="2" fillId="5" borderId="23" xfId="0" applyFont="1" applyFill="1" applyBorder="1" applyAlignment="1">
      <alignment horizontal="center" vertical="center" textRotation="45"/>
    </xf>
    <xf numFmtId="0" fontId="2" fillId="5" borderId="26" xfId="0" applyFont="1" applyFill="1" applyBorder="1" applyAlignment="1">
      <alignment horizontal="center" vertical="center" textRotation="45"/>
    </xf>
    <xf numFmtId="0" fontId="2" fillId="5" borderId="42" xfId="0" applyFont="1" applyFill="1" applyBorder="1" applyAlignment="1">
      <alignment horizontal="center" vertical="center" textRotation="45"/>
    </xf>
    <xf numFmtId="0" fontId="2" fillId="5" borderId="27" xfId="0" applyFont="1" applyFill="1" applyBorder="1" applyAlignment="1">
      <alignment horizontal="center" vertical="center" textRotation="45"/>
    </xf>
    <xf numFmtId="0" fontId="2" fillId="4" borderId="23" xfId="0" applyFont="1" applyFill="1" applyBorder="1" applyAlignment="1">
      <alignment horizontal="center" vertical="center" textRotation="45"/>
    </xf>
    <xf numFmtId="0" fontId="2" fillId="4" borderId="26" xfId="0" applyFont="1" applyFill="1" applyBorder="1" applyAlignment="1">
      <alignment horizontal="center" vertical="center" textRotation="45"/>
    </xf>
    <xf numFmtId="0" fontId="2" fillId="4" borderId="42" xfId="0" applyFont="1" applyFill="1" applyBorder="1" applyAlignment="1">
      <alignment horizontal="center" vertical="center" textRotation="45"/>
    </xf>
    <xf numFmtId="0" fontId="2" fillId="4" borderId="27" xfId="0" applyFont="1" applyFill="1" applyBorder="1" applyAlignment="1">
      <alignment horizontal="center" vertical="center" textRotation="45"/>
    </xf>
    <xf numFmtId="0" fontId="2" fillId="13" borderId="23" xfId="0" applyFont="1" applyFill="1" applyBorder="1" applyAlignment="1">
      <alignment horizontal="center" vertical="center" textRotation="45"/>
    </xf>
    <xf numFmtId="0" fontId="2" fillId="13" borderId="26" xfId="0" applyFont="1" applyFill="1" applyBorder="1" applyAlignment="1">
      <alignment horizontal="center" vertical="center" textRotation="45"/>
    </xf>
    <xf numFmtId="0" fontId="2" fillId="13" borderId="42" xfId="0" applyFont="1" applyFill="1" applyBorder="1" applyAlignment="1">
      <alignment horizontal="center" vertical="center" textRotation="45"/>
    </xf>
    <xf numFmtId="0" fontId="2" fillId="13" borderId="27" xfId="0" applyFont="1" applyFill="1" applyBorder="1" applyAlignment="1">
      <alignment horizontal="center" vertical="center" textRotation="45"/>
    </xf>
    <xf numFmtId="0" fontId="2" fillId="3" borderId="23" xfId="0" applyFont="1" applyFill="1" applyBorder="1" applyAlignment="1">
      <alignment horizontal="center" vertical="center" textRotation="45"/>
    </xf>
    <xf numFmtId="0" fontId="2" fillId="3" borderId="26" xfId="0" applyFont="1" applyFill="1" applyBorder="1" applyAlignment="1">
      <alignment horizontal="center" vertical="center" textRotation="45"/>
    </xf>
    <xf numFmtId="0" fontId="2" fillId="3" borderId="42" xfId="0" applyFont="1" applyFill="1" applyBorder="1" applyAlignment="1">
      <alignment horizontal="center" vertical="center" textRotation="45"/>
    </xf>
    <xf numFmtId="0" fontId="2" fillId="3" borderId="27" xfId="0" applyFont="1" applyFill="1" applyBorder="1" applyAlignment="1">
      <alignment horizontal="center" vertical="center" textRotation="45"/>
    </xf>
    <xf numFmtId="0" fontId="2" fillId="7" borderId="54" xfId="0" applyFont="1" applyFill="1" applyBorder="1" applyAlignment="1">
      <alignment horizontal="center" vertical="center" textRotation="45"/>
    </xf>
    <xf numFmtId="0" fontId="2" fillId="7" borderId="26" xfId="0" applyFont="1" applyFill="1" applyBorder="1" applyAlignment="1">
      <alignment horizontal="center" vertical="center" textRotation="45"/>
    </xf>
    <xf numFmtId="0" fontId="2" fillId="7" borderId="42" xfId="0" applyFont="1" applyFill="1" applyBorder="1" applyAlignment="1">
      <alignment horizontal="center" vertical="center" textRotation="45"/>
    </xf>
    <xf numFmtId="0" fontId="2" fillId="7" borderId="27" xfId="0" applyFont="1" applyFill="1" applyBorder="1" applyAlignment="1">
      <alignment horizontal="center" vertical="center" textRotation="45"/>
    </xf>
    <xf numFmtId="0" fontId="0" fillId="0" borderId="7"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2" fillId="4" borderId="16" xfId="0" applyFont="1" applyFill="1" applyBorder="1" applyAlignment="1">
      <alignment horizontal="center" vertical="center" textRotation="45"/>
    </xf>
    <xf numFmtId="0" fontId="2" fillId="4" borderId="17" xfId="0" applyFont="1" applyFill="1" applyBorder="1" applyAlignment="1">
      <alignment horizontal="center" vertical="center" textRotation="45"/>
    </xf>
    <xf numFmtId="0" fontId="2" fillId="4" borderId="18" xfId="0" applyFont="1" applyFill="1" applyBorder="1" applyAlignment="1">
      <alignment horizontal="center" vertical="center" textRotation="45"/>
    </xf>
    <xf numFmtId="0" fontId="2" fillId="0" borderId="12"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15" xfId="0" applyFont="1" applyBorder="1" applyAlignment="1">
      <alignment horizontal="center" vertical="center"/>
    </xf>
    <xf numFmtId="0" fontId="2" fillId="3" borderId="16" xfId="0" applyFont="1" applyFill="1" applyBorder="1" applyAlignment="1" applyProtection="1">
      <alignment horizontal="center" vertical="center" textRotation="45"/>
      <protection locked="0"/>
    </xf>
    <xf numFmtId="0" fontId="2" fillId="3" borderId="17" xfId="0" applyFont="1" applyFill="1" applyBorder="1" applyAlignment="1" applyProtection="1">
      <alignment horizontal="center" vertical="center" textRotation="45"/>
      <protection locked="0"/>
    </xf>
    <xf numFmtId="0" fontId="2" fillId="3" borderId="18" xfId="0" applyFont="1" applyFill="1" applyBorder="1" applyAlignment="1" applyProtection="1">
      <alignment horizontal="center" vertical="center" textRotation="45"/>
      <protection locked="0"/>
    </xf>
    <xf numFmtId="0" fontId="0" fillId="0" borderId="12"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2" fillId="5" borderId="16" xfId="0" applyFont="1" applyFill="1" applyBorder="1" applyAlignment="1" applyProtection="1">
      <alignment horizontal="center" vertical="center" textRotation="45"/>
      <protection locked="0"/>
    </xf>
    <xf numFmtId="0" fontId="2" fillId="5" borderId="17" xfId="0" applyFont="1" applyFill="1" applyBorder="1" applyAlignment="1" applyProtection="1">
      <alignment horizontal="center" vertical="center" textRotation="45"/>
      <protection locked="0"/>
    </xf>
    <xf numFmtId="0" fontId="2" fillId="5" borderId="18" xfId="0" applyFont="1" applyFill="1" applyBorder="1" applyAlignment="1" applyProtection="1">
      <alignment horizontal="center" vertical="center" textRotation="45"/>
      <protection locked="0"/>
    </xf>
    <xf numFmtId="0" fontId="0" fillId="0" borderId="12"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2" fillId="7" borderId="16" xfId="0" applyFont="1" applyFill="1" applyBorder="1" applyAlignment="1" applyProtection="1">
      <alignment horizontal="center" vertical="center" textRotation="45"/>
      <protection locked="0"/>
    </xf>
    <xf numFmtId="0" fontId="2" fillId="7" borderId="17" xfId="0" applyFont="1" applyFill="1" applyBorder="1" applyAlignment="1" applyProtection="1">
      <alignment horizontal="center" vertical="center" textRotation="45"/>
      <protection locked="0"/>
    </xf>
    <xf numFmtId="0" fontId="2" fillId="7" borderId="18" xfId="0" applyFont="1" applyFill="1" applyBorder="1" applyAlignment="1" applyProtection="1">
      <alignment horizontal="center" vertical="center" textRotation="45"/>
      <protection locked="0"/>
    </xf>
    <xf numFmtId="0" fontId="2" fillId="6" borderId="16" xfId="0" applyFont="1" applyFill="1" applyBorder="1" applyAlignment="1" applyProtection="1">
      <alignment horizontal="center" vertical="center" textRotation="45"/>
      <protection locked="0"/>
    </xf>
    <xf numFmtId="0" fontId="2" fillId="6" borderId="17" xfId="0" applyFont="1" applyFill="1" applyBorder="1" applyAlignment="1" applyProtection="1">
      <alignment horizontal="center" vertical="center" textRotation="45"/>
      <protection locked="0"/>
    </xf>
    <xf numFmtId="0" fontId="2" fillId="6" borderId="18" xfId="0" applyFont="1" applyFill="1" applyBorder="1" applyAlignment="1" applyProtection="1">
      <alignment horizontal="center" vertical="center" textRotation="45"/>
      <protection locked="0"/>
    </xf>
    <xf numFmtId="0" fontId="2" fillId="8" borderId="16" xfId="0" applyFont="1" applyFill="1" applyBorder="1" applyAlignment="1" applyProtection="1">
      <alignment horizontal="center" vertical="center" textRotation="45"/>
      <protection locked="0"/>
    </xf>
    <xf numFmtId="0" fontId="2" fillId="8" borderId="17" xfId="0" applyFont="1" applyFill="1" applyBorder="1" applyAlignment="1" applyProtection="1">
      <alignment horizontal="center" vertical="center" textRotation="45"/>
      <protection locked="0"/>
    </xf>
    <xf numFmtId="0" fontId="2" fillId="8" borderId="18" xfId="0" applyFont="1" applyFill="1" applyBorder="1" applyAlignment="1" applyProtection="1">
      <alignment horizontal="center" vertical="center" textRotation="45"/>
      <protection locked="0"/>
    </xf>
    <xf numFmtId="0" fontId="2" fillId="13" borderId="16" xfId="0" applyFont="1" applyFill="1" applyBorder="1" applyAlignment="1" applyProtection="1">
      <alignment horizontal="center" vertical="center" textRotation="45"/>
      <protection locked="0"/>
    </xf>
    <xf numFmtId="0" fontId="2" fillId="13" borderId="17" xfId="0" applyFont="1" applyFill="1" applyBorder="1" applyAlignment="1" applyProtection="1">
      <alignment horizontal="center" vertical="center" textRotation="45"/>
      <protection locked="0"/>
    </xf>
    <xf numFmtId="0" fontId="2" fillId="13" borderId="18" xfId="0" applyFont="1" applyFill="1" applyBorder="1" applyAlignment="1" applyProtection="1">
      <alignment horizontal="center" vertical="center" textRotation="45"/>
      <protection locked="0"/>
    </xf>
    <xf numFmtId="0" fontId="2" fillId="12" borderId="16" xfId="0" applyFont="1" applyFill="1" applyBorder="1" applyAlignment="1" applyProtection="1">
      <alignment horizontal="center" vertical="center" textRotation="45"/>
      <protection locked="0"/>
    </xf>
    <xf numFmtId="0" fontId="2" fillId="12" borderId="17" xfId="0" applyFont="1" applyFill="1" applyBorder="1" applyAlignment="1" applyProtection="1">
      <alignment horizontal="center" vertical="center" textRotation="45"/>
      <protection locked="0"/>
    </xf>
    <xf numFmtId="0" fontId="2" fillId="12" borderId="18" xfId="0" applyFont="1" applyFill="1" applyBorder="1" applyAlignment="1" applyProtection="1">
      <alignment horizontal="center" vertical="center" textRotation="45"/>
      <protection locked="0"/>
    </xf>
    <xf numFmtId="0" fontId="1" fillId="0" borderId="16" xfId="0" applyFont="1" applyBorder="1" applyAlignment="1">
      <alignment horizontal="center" vertical="center"/>
    </xf>
    <xf numFmtId="0" fontId="1" fillId="0" borderId="18" xfId="0" applyFont="1" applyBorder="1" applyAlignment="1">
      <alignment horizontal="center" vertical="center"/>
    </xf>
    <xf numFmtId="0" fontId="4" fillId="0" borderId="32" xfId="1" applyBorder="1" applyAlignment="1" applyProtection="1">
      <alignment horizontal="center" vertical="center"/>
      <protection locked="0"/>
    </xf>
    <xf numFmtId="0" fontId="4" fillId="0" borderId="39" xfId="1" applyBorder="1" applyAlignment="1" applyProtection="1">
      <alignment horizontal="center" vertical="center"/>
      <protection locked="0"/>
    </xf>
    <xf numFmtId="0" fontId="1" fillId="0" borderId="17" xfId="0" applyFont="1" applyBorder="1" applyAlignment="1">
      <alignment horizontal="center" vertical="center"/>
    </xf>
    <xf numFmtId="0" fontId="4" fillId="0" borderId="32" xfId="1" applyFill="1" applyBorder="1" applyAlignment="1" applyProtection="1">
      <alignment horizontal="center" vertical="center"/>
      <protection locked="0"/>
    </xf>
    <xf numFmtId="0" fontId="4" fillId="0" borderId="36" xfId="1" applyFill="1" applyBorder="1" applyAlignment="1" applyProtection="1">
      <alignment horizontal="center" vertical="center"/>
      <protection locked="0"/>
    </xf>
    <xf numFmtId="0" fontId="4" fillId="0" borderId="39" xfId="1" applyFill="1" applyBorder="1" applyAlignment="1" applyProtection="1">
      <alignment horizontal="center" vertical="center"/>
      <protection locked="0"/>
    </xf>
    <xf numFmtId="0" fontId="2" fillId="4" borderId="1" xfId="0" applyFont="1" applyFill="1" applyBorder="1" applyAlignment="1">
      <alignment horizontal="center" vertical="center" textRotation="45"/>
    </xf>
    <xf numFmtId="0" fontId="2" fillId="4" borderId="30" xfId="0" applyFont="1" applyFill="1" applyBorder="1" applyAlignment="1">
      <alignment horizontal="center" vertical="center" textRotation="45"/>
    </xf>
    <xf numFmtId="0" fontId="2" fillId="4" borderId="31" xfId="0" applyFont="1" applyFill="1" applyBorder="1" applyAlignment="1">
      <alignment horizontal="center" vertical="center" textRotation="45"/>
    </xf>
    <xf numFmtId="0" fontId="4" fillId="0" borderId="36" xfId="1" applyBorder="1" applyAlignment="1" applyProtection="1">
      <alignment horizontal="center" vertical="center"/>
      <protection locked="0"/>
    </xf>
    <xf numFmtId="0" fontId="0" fillId="0" borderId="0" xfId="0" applyAlignment="1">
      <alignment horizontal="left" wrapText="1"/>
    </xf>
  </cellXfs>
  <cellStyles count="2">
    <cellStyle name="Lien hypertexte" xfId="1" builtinId="8"/>
    <cellStyle name="Normal" xfId="0" builtinId="0"/>
  </cellStyles>
  <dxfs count="0"/>
  <tableStyles count="0" defaultTableStyle="TableStyleMedium2" defaultPivotStyle="PivotStyleLight16"/>
  <colors>
    <mruColors>
      <color rgb="FFF8CCAE"/>
      <color rgb="FFCDE4BE"/>
      <color rgb="FFFFEEB7"/>
      <color rgb="FFB9FFDC"/>
      <color rgb="FFD6BBEB"/>
      <color rgb="FFEB607D"/>
      <color rgb="FFBCCCEA"/>
      <color rgb="FFC59EE2"/>
      <color rgb="FFE2E2E2"/>
      <color rgb="FF00D6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fr-FR" sz="1800" b="1"/>
              <a:t>Bilan</a:t>
            </a:r>
            <a:r>
              <a:rPr lang="fr-FR" sz="1800" b="1" baseline="0"/>
              <a:t> de l'école dans les différentes thématiques du projet d'école</a:t>
            </a:r>
          </a:p>
        </c:rich>
      </c:tx>
      <c:layout>
        <c:manualLayout>
          <c:xMode val="edge"/>
          <c:yMode val="edge"/>
          <c:x val="0.17372317793236194"/>
          <c:y val="2.0288087944286617E-2"/>
        </c:manualLayout>
      </c:layout>
      <c:overlay val="0"/>
      <c:spPr>
        <a:noFill/>
        <a:ln>
          <a:noFill/>
        </a:ln>
        <a:effectLst/>
      </c:spPr>
    </c:title>
    <c:autoTitleDeleted val="0"/>
    <c:plotArea>
      <c:layout>
        <c:manualLayout>
          <c:layoutTarget val="inner"/>
          <c:xMode val="edge"/>
          <c:yMode val="edge"/>
          <c:x val="0.19923571947427995"/>
          <c:y val="0.1384307813211583"/>
          <c:w val="0.41973680303179983"/>
          <c:h val="0.81102214754397528"/>
        </c:manualLayout>
      </c:layout>
      <c:radarChart>
        <c:radarStyle val="filled"/>
        <c:varyColors val="0"/>
        <c:ser>
          <c:idx val="0"/>
          <c:order val="0"/>
          <c:tx>
            <c:strRef>
              <c:f>'Tableau pour radar'!$A$1</c:f>
              <c:strCache>
                <c:ptCount val="1"/>
                <c:pt idx="0">
                  <c:v>Santé</c:v>
                </c:pt>
              </c:strCache>
            </c:strRef>
          </c:tx>
          <c:spPr>
            <a:solidFill>
              <a:srgbClr val="F8CCAE"/>
            </a:solidFill>
          </c:spPr>
          <c:cat>
            <c:strRef>
              <c:f>'Tableau pour radar'!$B$1:$B$34</c:f>
              <c:strCache>
                <c:ptCount val="34"/>
                <c:pt idx="0">
                  <c:v>Pilotage &amp; Stratégie</c:v>
                </c:pt>
                <c:pt idx="1">
                  <c:v>Engagement des acteurs </c:v>
                </c:pt>
                <c:pt idx="2">
                  <c:v>Partenariats</c:v>
                </c:pt>
                <c:pt idx="3">
                  <c:v>Apprentissages &amp; Pédagogie </c:v>
                </c:pt>
                <c:pt idx="5">
                  <c:v>Pilotage &amp; Stratégie</c:v>
                </c:pt>
                <c:pt idx="6">
                  <c:v>Engagement des acteurs </c:v>
                </c:pt>
                <c:pt idx="7">
                  <c:v>Partenariats</c:v>
                </c:pt>
                <c:pt idx="8">
                  <c:v>Apprentissages &amp; Pédagogie </c:v>
                </c:pt>
                <c:pt idx="10">
                  <c:v>Pilotage &amp; Stratégie</c:v>
                </c:pt>
                <c:pt idx="11">
                  <c:v>Engagement des acteurs </c:v>
                </c:pt>
                <c:pt idx="12">
                  <c:v>Partenariats</c:v>
                </c:pt>
                <c:pt idx="13">
                  <c:v>Apprentissages &amp; Pédagogie </c:v>
                </c:pt>
                <c:pt idx="15">
                  <c:v>Pilotage &amp; Stratégie</c:v>
                </c:pt>
                <c:pt idx="16">
                  <c:v>Engagement des acteurs</c:v>
                </c:pt>
                <c:pt idx="17">
                  <c:v>Partenariats</c:v>
                </c:pt>
                <c:pt idx="18">
                  <c:v>Apprentissages &amp; Pédagogie </c:v>
                </c:pt>
                <c:pt idx="20">
                  <c:v>Pilotage &amp; Stratégie</c:v>
                </c:pt>
                <c:pt idx="21">
                  <c:v>Engagement des acteurs</c:v>
                </c:pt>
                <c:pt idx="22">
                  <c:v>Partenariats</c:v>
                </c:pt>
                <c:pt idx="23">
                  <c:v>Apprentissages &amp; Pédagogie </c:v>
                </c:pt>
                <c:pt idx="25">
                  <c:v>Pilotage &amp; Stratégie</c:v>
                </c:pt>
                <c:pt idx="26">
                  <c:v>Engagement des acteurs</c:v>
                </c:pt>
                <c:pt idx="27">
                  <c:v>Partenariats</c:v>
                </c:pt>
                <c:pt idx="28">
                  <c:v>Apprentissages &amp; Pédagogie </c:v>
                </c:pt>
                <c:pt idx="30">
                  <c:v>Pilotage &amp; Stratégie</c:v>
                </c:pt>
                <c:pt idx="31">
                  <c:v>Engagement des acteurs</c:v>
                </c:pt>
                <c:pt idx="32">
                  <c:v>Partenariats</c:v>
                </c:pt>
                <c:pt idx="33">
                  <c:v>Apprentissages &amp; Pédagogie </c:v>
                </c:pt>
              </c:strCache>
            </c:strRef>
          </c:cat>
          <c:val>
            <c:numRef>
              <c:f>'Tableau pour radar'!$C$1:$C$34</c:f>
              <c:numCache>
                <c:formatCode>General</c:formatCode>
                <c:ptCount val="34"/>
                <c:pt idx="0">
                  <c:v>4</c:v>
                </c:pt>
                <c:pt idx="1">
                  <c:v>0</c:v>
                </c:pt>
                <c:pt idx="2">
                  <c:v>0</c:v>
                </c:pt>
                <c:pt idx="3">
                  <c:v>0</c:v>
                </c:pt>
              </c:numCache>
            </c:numRef>
          </c:val>
          <c:extLst>
            <c:ext xmlns:c16="http://schemas.microsoft.com/office/drawing/2014/chart" uri="{C3380CC4-5D6E-409C-BE32-E72D297353CC}">
              <c16:uniqueId val="{00000015-23AA-FC4F-B6C2-787075EA4D6C}"/>
            </c:ext>
          </c:extLst>
        </c:ser>
        <c:ser>
          <c:idx val="1"/>
          <c:order val="1"/>
          <c:tx>
            <c:strRef>
              <c:f>'Tableau pour radar'!$A$6</c:f>
              <c:strCache>
                <c:ptCount val="1"/>
                <c:pt idx="0">
                  <c:v>Education au développement durable</c:v>
                </c:pt>
              </c:strCache>
            </c:strRef>
          </c:tx>
          <c:spPr>
            <a:solidFill>
              <a:srgbClr val="CDE4BE"/>
            </a:solidFill>
          </c:spPr>
          <c:cat>
            <c:strRef>
              <c:f>'Tableau pour radar'!$B$1:$B$34</c:f>
              <c:strCache>
                <c:ptCount val="34"/>
                <c:pt idx="0">
                  <c:v>Pilotage &amp; Stratégie</c:v>
                </c:pt>
                <c:pt idx="1">
                  <c:v>Engagement des acteurs </c:v>
                </c:pt>
                <c:pt idx="2">
                  <c:v>Partenariats</c:v>
                </c:pt>
                <c:pt idx="3">
                  <c:v>Apprentissages &amp; Pédagogie </c:v>
                </c:pt>
                <c:pt idx="5">
                  <c:v>Pilotage &amp; Stratégie</c:v>
                </c:pt>
                <c:pt idx="6">
                  <c:v>Engagement des acteurs </c:v>
                </c:pt>
                <c:pt idx="7">
                  <c:v>Partenariats</c:v>
                </c:pt>
                <c:pt idx="8">
                  <c:v>Apprentissages &amp; Pédagogie </c:v>
                </c:pt>
                <c:pt idx="10">
                  <c:v>Pilotage &amp; Stratégie</c:v>
                </c:pt>
                <c:pt idx="11">
                  <c:v>Engagement des acteurs </c:v>
                </c:pt>
                <c:pt idx="12">
                  <c:v>Partenariats</c:v>
                </c:pt>
                <c:pt idx="13">
                  <c:v>Apprentissages &amp; Pédagogie </c:v>
                </c:pt>
                <c:pt idx="15">
                  <c:v>Pilotage &amp; Stratégie</c:v>
                </c:pt>
                <c:pt idx="16">
                  <c:v>Engagement des acteurs</c:v>
                </c:pt>
                <c:pt idx="17">
                  <c:v>Partenariats</c:v>
                </c:pt>
                <c:pt idx="18">
                  <c:v>Apprentissages &amp; Pédagogie </c:v>
                </c:pt>
                <c:pt idx="20">
                  <c:v>Pilotage &amp; Stratégie</c:v>
                </c:pt>
                <c:pt idx="21">
                  <c:v>Engagement des acteurs</c:v>
                </c:pt>
                <c:pt idx="22">
                  <c:v>Partenariats</c:v>
                </c:pt>
                <c:pt idx="23">
                  <c:v>Apprentissages &amp; Pédagogie </c:v>
                </c:pt>
                <c:pt idx="25">
                  <c:v>Pilotage &amp; Stratégie</c:v>
                </c:pt>
                <c:pt idx="26">
                  <c:v>Engagement des acteurs</c:v>
                </c:pt>
                <c:pt idx="27">
                  <c:v>Partenariats</c:v>
                </c:pt>
                <c:pt idx="28">
                  <c:v>Apprentissages &amp; Pédagogie </c:v>
                </c:pt>
                <c:pt idx="30">
                  <c:v>Pilotage &amp; Stratégie</c:v>
                </c:pt>
                <c:pt idx="31">
                  <c:v>Engagement des acteurs</c:v>
                </c:pt>
                <c:pt idx="32">
                  <c:v>Partenariats</c:v>
                </c:pt>
                <c:pt idx="33">
                  <c:v>Apprentissages &amp; Pédagogie </c:v>
                </c:pt>
              </c:strCache>
            </c:strRef>
          </c:cat>
          <c:val>
            <c:numRef>
              <c:f>'Tableau pour radar'!$D$1:$D$34</c:f>
              <c:numCache>
                <c:formatCode>General</c:formatCode>
                <c:ptCount val="34"/>
                <c:pt idx="5">
                  <c:v>0</c:v>
                </c:pt>
                <c:pt idx="6">
                  <c:v>0</c:v>
                </c:pt>
                <c:pt idx="7">
                  <c:v>0</c:v>
                </c:pt>
                <c:pt idx="8">
                  <c:v>0</c:v>
                </c:pt>
              </c:numCache>
            </c:numRef>
          </c:val>
          <c:extLst>
            <c:ext xmlns:c16="http://schemas.microsoft.com/office/drawing/2014/chart" uri="{C3380CC4-5D6E-409C-BE32-E72D297353CC}">
              <c16:uniqueId val="{00000016-23AA-FC4F-B6C2-787075EA4D6C}"/>
            </c:ext>
          </c:extLst>
        </c:ser>
        <c:ser>
          <c:idx val="2"/>
          <c:order val="2"/>
          <c:tx>
            <c:strRef>
              <c:f>'Tableau pour radar'!$A$11</c:f>
              <c:strCache>
                <c:ptCount val="1"/>
                <c:pt idx="0">
                  <c:v>Climat scolaire</c:v>
                </c:pt>
              </c:strCache>
            </c:strRef>
          </c:tx>
          <c:spPr>
            <a:solidFill>
              <a:srgbClr val="FFEEB7"/>
            </a:solidFill>
          </c:spPr>
          <c:cat>
            <c:strRef>
              <c:f>'Tableau pour radar'!$B$1:$B$34</c:f>
              <c:strCache>
                <c:ptCount val="34"/>
                <c:pt idx="0">
                  <c:v>Pilotage &amp; Stratégie</c:v>
                </c:pt>
                <c:pt idx="1">
                  <c:v>Engagement des acteurs </c:v>
                </c:pt>
                <c:pt idx="2">
                  <c:v>Partenariats</c:v>
                </c:pt>
                <c:pt idx="3">
                  <c:v>Apprentissages &amp; Pédagogie </c:v>
                </c:pt>
                <c:pt idx="5">
                  <c:v>Pilotage &amp; Stratégie</c:v>
                </c:pt>
                <c:pt idx="6">
                  <c:v>Engagement des acteurs </c:v>
                </c:pt>
                <c:pt idx="7">
                  <c:v>Partenariats</c:v>
                </c:pt>
                <c:pt idx="8">
                  <c:v>Apprentissages &amp; Pédagogie </c:v>
                </c:pt>
                <c:pt idx="10">
                  <c:v>Pilotage &amp; Stratégie</c:v>
                </c:pt>
                <c:pt idx="11">
                  <c:v>Engagement des acteurs </c:v>
                </c:pt>
                <c:pt idx="12">
                  <c:v>Partenariats</c:v>
                </c:pt>
                <c:pt idx="13">
                  <c:v>Apprentissages &amp; Pédagogie </c:v>
                </c:pt>
                <c:pt idx="15">
                  <c:v>Pilotage &amp; Stratégie</c:v>
                </c:pt>
                <c:pt idx="16">
                  <c:v>Engagement des acteurs</c:v>
                </c:pt>
                <c:pt idx="17">
                  <c:v>Partenariats</c:v>
                </c:pt>
                <c:pt idx="18">
                  <c:v>Apprentissages &amp; Pédagogie </c:v>
                </c:pt>
                <c:pt idx="20">
                  <c:v>Pilotage &amp; Stratégie</c:v>
                </c:pt>
                <c:pt idx="21">
                  <c:v>Engagement des acteurs</c:v>
                </c:pt>
                <c:pt idx="22">
                  <c:v>Partenariats</c:v>
                </c:pt>
                <c:pt idx="23">
                  <c:v>Apprentissages &amp; Pédagogie </c:v>
                </c:pt>
                <c:pt idx="25">
                  <c:v>Pilotage &amp; Stratégie</c:v>
                </c:pt>
                <c:pt idx="26">
                  <c:v>Engagement des acteurs</c:v>
                </c:pt>
                <c:pt idx="27">
                  <c:v>Partenariats</c:v>
                </c:pt>
                <c:pt idx="28">
                  <c:v>Apprentissages &amp; Pédagogie </c:v>
                </c:pt>
                <c:pt idx="30">
                  <c:v>Pilotage &amp; Stratégie</c:v>
                </c:pt>
                <c:pt idx="31">
                  <c:v>Engagement des acteurs</c:v>
                </c:pt>
                <c:pt idx="32">
                  <c:v>Partenariats</c:v>
                </c:pt>
                <c:pt idx="33">
                  <c:v>Apprentissages &amp; Pédagogie </c:v>
                </c:pt>
              </c:strCache>
            </c:strRef>
          </c:cat>
          <c:val>
            <c:numRef>
              <c:f>'Tableau pour radar'!$E$1:$E$34</c:f>
              <c:numCache>
                <c:formatCode>General</c:formatCode>
                <c:ptCount val="34"/>
                <c:pt idx="10">
                  <c:v>0</c:v>
                </c:pt>
                <c:pt idx="11">
                  <c:v>0</c:v>
                </c:pt>
                <c:pt idx="12">
                  <c:v>0</c:v>
                </c:pt>
                <c:pt idx="13">
                  <c:v>0</c:v>
                </c:pt>
              </c:numCache>
            </c:numRef>
          </c:val>
          <c:extLst>
            <c:ext xmlns:c16="http://schemas.microsoft.com/office/drawing/2014/chart" uri="{C3380CC4-5D6E-409C-BE32-E72D297353CC}">
              <c16:uniqueId val="{00000017-23AA-FC4F-B6C2-787075EA4D6C}"/>
            </c:ext>
          </c:extLst>
        </c:ser>
        <c:ser>
          <c:idx val="3"/>
          <c:order val="3"/>
          <c:tx>
            <c:strRef>
              <c:f>'Tableau pour radar'!$A$16</c:f>
              <c:strCache>
                <c:ptCount val="1"/>
                <c:pt idx="0">
                  <c:v>Laïcité - valeurs de la République</c:v>
                </c:pt>
              </c:strCache>
            </c:strRef>
          </c:tx>
          <c:spPr>
            <a:solidFill>
              <a:srgbClr val="BCCCEA"/>
            </a:solidFill>
          </c:spPr>
          <c:cat>
            <c:strRef>
              <c:f>'Tableau pour radar'!$B$1:$B$34</c:f>
              <c:strCache>
                <c:ptCount val="34"/>
                <c:pt idx="0">
                  <c:v>Pilotage &amp; Stratégie</c:v>
                </c:pt>
                <c:pt idx="1">
                  <c:v>Engagement des acteurs </c:v>
                </c:pt>
                <c:pt idx="2">
                  <c:v>Partenariats</c:v>
                </c:pt>
                <c:pt idx="3">
                  <c:v>Apprentissages &amp; Pédagogie </c:v>
                </c:pt>
                <c:pt idx="5">
                  <c:v>Pilotage &amp; Stratégie</c:v>
                </c:pt>
                <c:pt idx="6">
                  <c:v>Engagement des acteurs </c:v>
                </c:pt>
                <c:pt idx="7">
                  <c:v>Partenariats</c:v>
                </c:pt>
                <c:pt idx="8">
                  <c:v>Apprentissages &amp; Pédagogie </c:v>
                </c:pt>
                <c:pt idx="10">
                  <c:v>Pilotage &amp; Stratégie</c:v>
                </c:pt>
                <c:pt idx="11">
                  <c:v>Engagement des acteurs </c:v>
                </c:pt>
                <c:pt idx="12">
                  <c:v>Partenariats</c:v>
                </c:pt>
                <c:pt idx="13">
                  <c:v>Apprentissages &amp; Pédagogie </c:v>
                </c:pt>
                <c:pt idx="15">
                  <c:v>Pilotage &amp; Stratégie</c:v>
                </c:pt>
                <c:pt idx="16">
                  <c:v>Engagement des acteurs</c:v>
                </c:pt>
                <c:pt idx="17">
                  <c:v>Partenariats</c:v>
                </c:pt>
                <c:pt idx="18">
                  <c:v>Apprentissages &amp; Pédagogie </c:v>
                </c:pt>
                <c:pt idx="20">
                  <c:v>Pilotage &amp; Stratégie</c:v>
                </c:pt>
                <c:pt idx="21">
                  <c:v>Engagement des acteurs</c:v>
                </c:pt>
                <c:pt idx="22">
                  <c:v>Partenariats</c:v>
                </c:pt>
                <c:pt idx="23">
                  <c:v>Apprentissages &amp; Pédagogie </c:v>
                </c:pt>
                <c:pt idx="25">
                  <c:v>Pilotage &amp; Stratégie</c:v>
                </c:pt>
                <c:pt idx="26">
                  <c:v>Engagement des acteurs</c:v>
                </c:pt>
                <c:pt idx="27">
                  <c:v>Partenariats</c:v>
                </c:pt>
                <c:pt idx="28">
                  <c:v>Apprentissages &amp; Pédagogie </c:v>
                </c:pt>
                <c:pt idx="30">
                  <c:v>Pilotage &amp; Stratégie</c:v>
                </c:pt>
                <c:pt idx="31">
                  <c:v>Engagement des acteurs</c:v>
                </c:pt>
                <c:pt idx="32">
                  <c:v>Partenariats</c:v>
                </c:pt>
                <c:pt idx="33">
                  <c:v>Apprentissages &amp; Pédagogie </c:v>
                </c:pt>
              </c:strCache>
            </c:strRef>
          </c:cat>
          <c:val>
            <c:numRef>
              <c:f>'Tableau pour radar'!$G$1:$G$34</c:f>
              <c:numCache>
                <c:formatCode>General</c:formatCode>
                <c:ptCount val="34"/>
                <c:pt idx="15">
                  <c:v>0</c:v>
                </c:pt>
                <c:pt idx="16">
                  <c:v>0</c:v>
                </c:pt>
                <c:pt idx="17">
                  <c:v>0</c:v>
                </c:pt>
                <c:pt idx="18">
                  <c:v>0</c:v>
                </c:pt>
              </c:numCache>
            </c:numRef>
          </c:val>
          <c:extLst>
            <c:ext xmlns:c16="http://schemas.microsoft.com/office/drawing/2014/chart" uri="{C3380CC4-5D6E-409C-BE32-E72D297353CC}">
              <c16:uniqueId val="{00000018-23AA-FC4F-B6C2-787075EA4D6C}"/>
            </c:ext>
          </c:extLst>
        </c:ser>
        <c:ser>
          <c:idx val="4"/>
          <c:order val="4"/>
          <c:tx>
            <c:strRef>
              <c:f>'Tableau pour radar'!$A$21</c:f>
              <c:strCache>
                <c:ptCount val="1"/>
                <c:pt idx="0">
                  <c:v>Mémoire et citoyenneté</c:v>
                </c:pt>
              </c:strCache>
            </c:strRef>
          </c:tx>
          <c:spPr>
            <a:solidFill>
              <a:srgbClr val="C59EE2"/>
            </a:solidFill>
          </c:spPr>
          <c:cat>
            <c:strRef>
              <c:f>'Tableau pour radar'!$B$1:$B$34</c:f>
              <c:strCache>
                <c:ptCount val="34"/>
                <c:pt idx="0">
                  <c:v>Pilotage &amp; Stratégie</c:v>
                </c:pt>
                <c:pt idx="1">
                  <c:v>Engagement des acteurs </c:v>
                </c:pt>
                <c:pt idx="2">
                  <c:v>Partenariats</c:v>
                </c:pt>
                <c:pt idx="3">
                  <c:v>Apprentissages &amp; Pédagogie </c:v>
                </c:pt>
                <c:pt idx="5">
                  <c:v>Pilotage &amp; Stratégie</c:v>
                </c:pt>
                <c:pt idx="6">
                  <c:v>Engagement des acteurs </c:v>
                </c:pt>
                <c:pt idx="7">
                  <c:v>Partenariats</c:v>
                </c:pt>
                <c:pt idx="8">
                  <c:v>Apprentissages &amp; Pédagogie </c:v>
                </c:pt>
                <c:pt idx="10">
                  <c:v>Pilotage &amp; Stratégie</c:v>
                </c:pt>
                <c:pt idx="11">
                  <c:v>Engagement des acteurs </c:v>
                </c:pt>
                <c:pt idx="12">
                  <c:v>Partenariats</c:v>
                </c:pt>
                <c:pt idx="13">
                  <c:v>Apprentissages &amp; Pédagogie </c:v>
                </c:pt>
                <c:pt idx="15">
                  <c:v>Pilotage &amp; Stratégie</c:v>
                </c:pt>
                <c:pt idx="16">
                  <c:v>Engagement des acteurs</c:v>
                </c:pt>
                <c:pt idx="17">
                  <c:v>Partenariats</c:v>
                </c:pt>
                <c:pt idx="18">
                  <c:v>Apprentissages &amp; Pédagogie </c:v>
                </c:pt>
                <c:pt idx="20">
                  <c:v>Pilotage &amp; Stratégie</c:v>
                </c:pt>
                <c:pt idx="21">
                  <c:v>Engagement des acteurs</c:v>
                </c:pt>
                <c:pt idx="22">
                  <c:v>Partenariats</c:v>
                </c:pt>
                <c:pt idx="23">
                  <c:v>Apprentissages &amp; Pédagogie </c:v>
                </c:pt>
                <c:pt idx="25">
                  <c:v>Pilotage &amp; Stratégie</c:v>
                </c:pt>
                <c:pt idx="26">
                  <c:v>Engagement des acteurs</c:v>
                </c:pt>
                <c:pt idx="27">
                  <c:v>Partenariats</c:v>
                </c:pt>
                <c:pt idx="28">
                  <c:v>Apprentissages &amp; Pédagogie </c:v>
                </c:pt>
                <c:pt idx="30">
                  <c:v>Pilotage &amp; Stratégie</c:v>
                </c:pt>
                <c:pt idx="31">
                  <c:v>Engagement des acteurs</c:v>
                </c:pt>
                <c:pt idx="32">
                  <c:v>Partenariats</c:v>
                </c:pt>
                <c:pt idx="33">
                  <c:v>Apprentissages &amp; Pédagogie </c:v>
                </c:pt>
              </c:strCache>
            </c:strRef>
          </c:cat>
          <c:val>
            <c:numRef>
              <c:f>'Tableau pour radar'!$H$1:$H$34</c:f>
              <c:numCache>
                <c:formatCode>General</c:formatCode>
                <c:ptCount val="34"/>
                <c:pt idx="20">
                  <c:v>0</c:v>
                </c:pt>
                <c:pt idx="21">
                  <c:v>0</c:v>
                </c:pt>
                <c:pt idx="22">
                  <c:v>0</c:v>
                </c:pt>
                <c:pt idx="23">
                  <c:v>0</c:v>
                </c:pt>
              </c:numCache>
            </c:numRef>
          </c:val>
          <c:extLst>
            <c:ext xmlns:c16="http://schemas.microsoft.com/office/drawing/2014/chart" uri="{C3380CC4-5D6E-409C-BE32-E72D297353CC}">
              <c16:uniqueId val="{00000019-23AA-FC4F-B6C2-787075EA4D6C}"/>
            </c:ext>
          </c:extLst>
        </c:ser>
        <c:ser>
          <c:idx val="5"/>
          <c:order val="5"/>
          <c:tx>
            <c:strRef>
              <c:f>'Tableau pour radar'!$A$26</c:f>
              <c:strCache>
                <c:ptCount val="1"/>
                <c:pt idx="0">
                  <c:v>EMI et numérique</c:v>
                </c:pt>
              </c:strCache>
            </c:strRef>
          </c:tx>
          <c:spPr>
            <a:solidFill>
              <a:srgbClr val="EB607D"/>
            </a:solidFill>
            <a:ln w="25400"/>
          </c:spPr>
          <c:cat>
            <c:strRef>
              <c:f>'Tableau pour radar'!$B$1:$B$34</c:f>
              <c:strCache>
                <c:ptCount val="34"/>
                <c:pt idx="0">
                  <c:v>Pilotage &amp; Stratégie</c:v>
                </c:pt>
                <c:pt idx="1">
                  <c:v>Engagement des acteurs </c:v>
                </c:pt>
                <c:pt idx="2">
                  <c:v>Partenariats</c:v>
                </c:pt>
                <c:pt idx="3">
                  <c:v>Apprentissages &amp; Pédagogie </c:v>
                </c:pt>
                <c:pt idx="5">
                  <c:v>Pilotage &amp; Stratégie</c:v>
                </c:pt>
                <c:pt idx="6">
                  <c:v>Engagement des acteurs </c:v>
                </c:pt>
                <c:pt idx="7">
                  <c:v>Partenariats</c:v>
                </c:pt>
                <c:pt idx="8">
                  <c:v>Apprentissages &amp; Pédagogie </c:v>
                </c:pt>
                <c:pt idx="10">
                  <c:v>Pilotage &amp; Stratégie</c:v>
                </c:pt>
                <c:pt idx="11">
                  <c:v>Engagement des acteurs </c:v>
                </c:pt>
                <c:pt idx="12">
                  <c:v>Partenariats</c:v>
                </c:pt>
                <c:pt idx="13">
                  <c:v>Apprentissages &amp; Pédagogie </c:v>
                </c:pt>
                <c:pt idx="15">
                  <c:v>Pilotage &amp; Stratégie</c:v>
                </c:pt>
                <c:pt idx="16">
                  <c:v>Engagement des acteurs</c:v>
                </c:pt>
                <c:pt idx="17">
                  <c:v>Partenariats</c:v>
                </c:pt>
                <c:pt idx="18">
                  <c:v>Apprentissages &amp; Pédagogie </c:v>
                </c:pt>
                <c:pt idx="20">
                  <c:v>Pilotage &amp; Stratégie</c:v>
                </c:pt>
                <c:pt idx="21">
                  <c:v>Engagement des acteurs</c:v>
                </c:pt>
                <c:pt idx="22">
                  <c:v>Partenariats</c:v>
                </c:pt>
                <c:pt idx="23">
                  <c:v>Apprentissages &amp; Pédagogie </c:v>
                </c:pt>
                <c:pt idx="25">
                  <c:v>Pilotage &amp; Stratégie</c:v>
                </c:pt>
                <c:pt idx="26">
                  <c:v>Engagement des acteurs</c:v>
                </c:pt>
                <c:pt idx="27">
                  <c:v>Partenariats</c:v>
                </c:pt>
                <c:pt idx="28">
                  <c:v>Apprentissages &amp; Pédagogie </c:v>
                </c:pt>
                <c:pt idx="30">
                  <c:v>Pilotage &amp; Stratégie</c:v>
                </c:pt>
                <c:pt idx="31">
                  <c:v>Engagement des acteurs</c:v>
                </c:pt>
                <c:pt idx="32">
                  <c:v>Partenariats</c:v>
                </c:pt>
                <c:pt idx="33">
                  <c:v>Apprentissages &amp; Pédagogie </c:v>
                </c:pt>
              </c:strCache>
            </c:strRef>
          </c:cat>
          <c:val>
            <c:numRef>
              <c:f>'Tableau pour radar'!$I$1:$I$34</c:f>
              <c:numCache>
                <c:formatCode>General</c:formatCode>
                <c:ptCount val="34"/>
                <c:pt idx="25">
                  <c:v>0</c:v>
                </c:pt>
                <c:pt idx="26">
                  <c:v>0</c:v>
                </c:pt>
                <c:pt idx="27">
                  <c:v>0</c:v>
                </c:pt>
                <c:pt idx="28">
                  <c:v>0</c:v>
                </c:pt>
              </c:numCache>
            </c:numRef>
          </c:val>
          <c:extLst>
            <c:ext xmlns:c16="http://schemas.microsoft.com/office/drawing/2014/chart" uri="{C3380CC4-5D6E-409C-BE32-E72D297353CC}">
              <c16:uniqueId val="{0000001A-23AA-FC4F-B6C2-787075EA4D6C}"/>
            </c:ext>
          </c:extLst>
        </c:ser>
        <c:ser>
          <c:idx val="6"/>
          <c:order val="6"/>
          <c:tx>
            <c:strRef>
              <c:f>'Tableau pour radar'!$A$31</c:f>
              <c:strCache>
                <c:ptCount val="1"/>
                <c:pt idx="0">
                  <c:v>Egalité</c:v>
                </c:pt>
              </c:strCache>
            </c:strRef>
          </c:tx>
          <c:spPr>
            <a:solidFill>
              <a:srgbClr val="B9FFDC"/>
            </a:solidFill>
            <a:ln w="25400"/>
          </c:spPr>
          <c:cat>
            <c:strRef>
              <c:f>'Tableau pour radar'!$B$1:$B$34</c:f>
              <c:strCache>
                <c:ptCount val="34"/>
                <c:pt idx="0">
                  <c:v>Pilotage &amp; Stratégie</c:v>
                </c:pt>
                <c:pt idx="1">
                  <c:v>Engagement des acteurs </c:v>
                </c:pt>
                <c:pt idx="2">
                  <c:v>Partenariats</c:v>
                </c:pt>
                <c:pt idx="3">
                  <c:v>Apprentissages &amp; Pédagogie </c:v>
                </c:pt>
                <c:pt idx="5">
                  <c:v>Pilotage &amp; Stratégie</c:v>
                </c:pt>
                <c:pt idx="6">
                  <c:v>Engagement des acteurs </c:v>
                </c:pt>
                <c:pt idx="7">
                  <c:v>Partenariats</c:v>
                </c:pt>
                <c:pt idx="8">
                  <c:v>Apprentissages &amp; Pédagogie </c:v>
                </c:pt>
                <c:pt idx="10">
                  <c:v>Pilotage &amp; Stratégie</c:v>
                </c:pt>
                <c:pt idx="11">
                  <c:v>Engagement des acteurs </c:v>
                </c:pt>
                <c:pt idx="12">
                  <c:v>Partenariats</c:v>
                </c:pt>
                <c:pt idx="13">
                  <c:v>Apprentissages &amp; Pédagogie </c:v>
                </c:pt>
                <c:pt idx="15">
                  <c:v>Pilotage &amp; Stratégie</c:v>
                </c:pt>
                <c:pt idx="16">
                  <c:v>Engagement des acteurs</c:v>
                </c:pt>
                <c:pt idx="17">
                  <c:v>Partenariats</c:v>
                </c:pt>
                <c:pt idx="18">
                  <c:v>Apprentissages &amp; Pédagogie </c:v>
                </c:pt>
                <c:pt idx="20">
                  <c:v>Pilotage &amp; Stratégie</c:v>
                </c:pt>
                <c:pt idx="21">
                  <c:v>Engagement des acteurs</c:v>
                </c:pt>
                <c:pt idx="22">
                  <c:v>Partenariats</c:v>
                </c:pt>
                <c:pt idx="23">
                  <c:v>Apprentissages &amp; Pédagogie </c:v>
                </c:pt>
                <c:pt idx="25">
                  <c:v>Pilotage &amp; Stratégie</c:v>
                </c:pt>
                <c:pt idx="26">
                  <c:v>Engagement des acteurs</c:v>
                </c:pt>
                <c:pt idx="27">
                  <c:v>Partenariats</c:v>
                </c:pt>
                <c:pt idx="28">
                  <c:v>Apprentissages &amp; Pédagogie </c:v>
                </c:pt>
                <c:pt idx="30">
                  <c:v>Pilotage &amp; Stratégie</c:v>
                </c:pt>
                <c:pt idx="31">
                  <c:v>Engagement des acteurs</c:v>
                </c:pt>
                <c:pt idx="32">
                  <c:v>Partenariats</c:v>
                </c:pt>
                <c:pt idx="33">
                  <c:v>Apprentissages &amp; Pédagogie </c:v>
                </c:pt>
              </c:strCache>
            </c:strRef>
          </c:cat>
          <c:val>
            <c:numRef>
              <c:f>'Tableau pour radar'!$J$1:$J$34</c:f>
              <c:numCache>
                <c:formatCode>General</c:formatCode>
                <c:ptCount val="34"/>
                <c:pt idx="30">
                  <c:v>0</c:v>
                </c:pt>
                <c:pt idx="31">
                  <c:v>0</c:v>
                </c:pt>
                <c:pt idx="32">
                  <c:v>0</c:v>
                </c:pt>
                <c:pt idx="33">
                  <c:v>0</c:v>
                </c:pt>
              </c:numCache>
            </c:numRef>
          </c:val>
          <c:extLst>
            <c:ext xmlns:c16="http://schemas.microsoft.com/office/drawing/2014/chart" uri="{C3380CC4-5D6E-409C-BE32-E72D297353CC}">
              <c16:uniqueId val="{0000001B-23AA-FC4F-B6C2-787075EA4D6C}"/>
            </c:ext>
          </c:extLst>
        </c:ser>
        <c:dLbls>
          <c:showLegendKey val="0"/>
          <c:showVal val="0"/>
          <c:showCatName val="0"/>
          <c:showSerName val="0"/>
          <c:showPercent val="0"/>
          <c:showBubbleSize val="0"/>
        </c:dLbls>
        <c:axId val="1452942896"/>
        <c:axId val="1487894848"/>
        <c:extLst/>
      </c:radarChart>
      <c:catAx>
        <c:axId val="1452942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ln>
                  <a:noFill/>
                </a:ln>
                <a:solidFill>
                  <a:schemeClr val="tx1">
                    <a:lumMod val="65000"/>
                    <a:lumOff val="35000"/>
                  </a:schemeClr>
                </a:solidFill>
                <a:effectLst>
                  <a:outerShdw blurRad="50800" dist="50800" sx="1000" sy="1000" algn="ctr" rotWithShape="0">
                    <a:schemeClr val="bg1"/>
                  </a:outerShdw>
                </a:effectLst>
                <a:latin typeface="+mn-lt"/>
                <a:ea typeface="+mn-ea"/>
                <a:cs typeface="+mn-cs"/>
              </a:defRPr>
            </a:pPr>
            <a:endParaRPr lang="fr-FR"/>
          </a:p>
        </c:txPr>
        <c:crossAx val="1487894848"/>
        <c:crosses val="autoZero"/>
        <c:auto val="1"/>
        <c:lblAlgn val="ctr"/>
        <c:lblOffset val="100"/>
        <c:noMultiLvlLbl val="0"/>
      </c:catAx>
      <c:valAx>
        <c:axId val="14878948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52942896"/>
        <c:crosses val="autoZero"/>
        <c:crossBetween val="between"/>
        <c:majorUnit val="1"/>
        <c:minorUnit val="0.5"/>
      </c:valAx>
    </c:plotArea>
    <c:legend>
      <c:legendPos val="r"/>
      <c:overlay val="0"/>
    </c:legend>
    <c:plotVisOnly val="1"/>
    <c:dispBlanksAs val="gap"/>
    <c:showDLblsOverMax val="0"/>
    <c:extLst/>
  </c:chart>
  <c:spPr>
    <a:effectLst>
      <a:outerShdw dist="35921" dir="2700000" algn="br">
        <a:srgbClr val="000000"/>
      </a:outerShdw>
    </a:effectLst>
  </c:spPr>
  <c:txPr>
    <a:bodyPr/>
    <a:lstStyle/>
    <a:p>
      <a:pPr>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sng" strike="noStrike" kern="1200" cap="none" spc="20" baseline="0">
                <a:solidFill>
                  <a:schemeClr val="tx1">
                    <a:lumMod val="50000"/>
                    <a:lumOff val="50000"/>
                  </a:schemeClr>
                </a:solidFill>
                <a:latin typeface="+mn-lt"/>
                <a:ea typeface="+mn-ea"/>
                <a:cs typeface="+mn-cs"/>
              </a:defRPr>
            </a:pPr>
            <a:r>
              <a:rPr lang="fr-FR" b="0" u="sng"/>
              <a:t>Pilotage &amp; Stratégie</a:t>
            </a:r>
          </a:p>
        </c:rich>
      </c:tx>
      <c:overlay val="0"/>
      <c:spPr>
        <a:noFill/>
        <a:ln>
          <a:noFill/>
        </a:ln>
        <a:effectLst/>
      </c:spPr>
      <c:txPr>
        <a:bodyPr rot="0" spcFirstLastPara="1" vertOverflow="ellipsis" vert="horz" wrap="square" anchor="ctr" anchorCtr="1"/>
        <a:lstStyle/>
        <a:p>
          <a:pPr>
            <a:defRPr sz="1400" b="0" i="0" u="sng" strike="noStrike" kern="1200" cap="none" spc="20" baseline="0">
              <a:solidFill>
                <a:schemeClr val="tx1">
                  <a:lumMod val="50000"/>
                  <a:lumOff val="50000"/>
                </a:schemeClr>
              </a:solidFill>
              <a:latin typeface="+mn-lt"/>
              <a:ea typeface="+mn-ea"/>
              <a:cs typeface="+mn-cs"/>
            </a:defRPr>
          </a:pPr>
          <a:endParaRPr lang="fr-FR"/>
        </a:p>
      </c:txPr>
    </c:title>
    <c:autoTitleDeleted val="0"/>
    <c:plotArea>
      <c:layout/>
      <c:radarChart>
        <c:radarStyle val="filled"/>
        <c:varyColors val="0"/>
        <c:ser>
          <c:idx val="0"/>
          <c:order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cat>
            <c:strRef>
              <c:f>'RadarPilotage '!$A$2:$A$8</c:f>
              <c:strCache>
                <c:ptCount val="7"/>
                <c:pt idx="0">
                  <c:v>Santé </c:v>
                </c:pt>
                <c:pt idx="1">
                  <c:v>EDD</c:v>
                </c:pt>
                <c:pt idx="2">
                  <c:v>Climat Scolaire</c:v>
                </c:pt>
                <c:pt idx="3">
                  <c:v>Laïcité - valeurs de la République</c:v>
                </c:pt>
                <c:pt idx="4">
                  <c:v>Mémoire - Citoyenneté </c:v>
                </c:pt>
                <c:pt idx="5">
                  <c:v>EMI et numérique</c:v>
                </c:pt>
                <c:pt idx="6">
                  <c:v>Egalité</c:v>
                </c:pt>
              </c:strCache>
            </c:strRef>
          </c:cat>
          <c:val>
            <c:numRef>
              <c:f>'RadarPilotage '!$B$2:$B$8</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0ACD-47E2-B0E5-BDB1B4A93F0A}"/>
            </c:ext>
          </c:extLst>
        </c:ser>
        <c:dLbls>
          <c:showLegendKey val="0"/>
          <c:showVal val="0"/>
          <c:showCatName val="0"/>
          <c:showSerName val="0"/>
          <c:showPercent val="0"/>
          <c:showBubbleSize val="0"/>
        </c:dLbls>
        <c:axId val="1470261296"/>
        <c:axId val="1301921536"/>
      </c:radarChart>
      <c:catAx>
        <c:axId val="1470261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fr-FR"/>
          </a:p>
        </c:txPr>
        <c:crossAx val="1301921536"/>
        <c:crosses val="autoZero"/>
        <c:auto val="1"/>
        <c:lblAlgn val="ctr"/>
        <c:lblOffset val="100"/>
        <c:noMultiLvlLbl val="0"/>
      </c:catAx>
      <c:valAx>
        <c:axId val="1301921536"/>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fr-FR"/>
          </a:p>
        </c:txPr>
        <c:crossAx val="14702612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sng" strike="noStrike" kern="1200" cap="none" spc="20" baseline="0">
                <a:solidFill>
                  <a:schemeClr val="tx1">
                    <a:lumMod val="50000"/>
                    <a:lumOff val="50000"/>
                  </a:schemeClr>
                </a:solidFill>
                <a:latin typeface="+mn-lt"/>
                <a:ea typeface="+mn-ea"/>
                <a:cs typeface="+mn-cs"/>
              </a:defRPr>
            </a:pPr>
            <a:r>
              <a:rPr lang="fr-FR" b="0" u="sng"/>
              <a:t>Engagement des acteurs</a:t>
            </a:r>
          </a:p>
        </c:rich>
      </c:tx>
      <c:overlay val="0"/>
      <c:spPr>
        <a:noFill/>
        <a:ln>
          <a:noFill/>
        </a:ln>
        <a:effectLst/>
      </c:spPr>
      <c:txPr>
        <a:bodyPr rot="0" spcFirstLastPara="1" vertOverflow="ellipsis" vert="horz" wrap="square" anchor="ctr" anchorCtr="1"/>
        <a:lstStyle/>
        <a:p>
          <a:pPr>
            <a:defRPr sz="1400" b="0" i="0" u="sng" strike="noStrike" kern="1200" cap="none" spc="20" baseline="0">
              <a:solidFill>
                <a:schemeClr val="tx1">
                  <a:lumMod val="50000"/>
                  <a:lumOff val="50000"/>
                </a:schemeClr>
              </a:solidFill>
              <a:latin typeface="+mn-lt"/>
              <a:ea typeface="+mn-ea"/>
              <a:cs typeface="+mn-cs"/>
            </a:defRPr>
          </a:pPr>
          <a:endParaRPr lang="fr-FR"/>
        </a:p>
      </c:txPr>
    </c:title>
    <c:autoTitleDeleted val="0"/>
    <c:plotArea>
      <c:layout/>
      <c:radarChart>
        <c:radarStyle val="filled"/>
        <c:varyColors val="0"/>
        <c:ser>
          <c:idx val="0"/>
          <c:order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cat>
            <c:strRef>
              <c:f>'RadarEngagement des acteurs'!$A$2:$A$8</c:f>
              <c:strCache>
                <c:ptCount val="7"/>
                <c:pt idx="0">
                  <c:v>Santé </c:v>
                </c:pt>
                <c:pt idx="1">
                  <c:v>EDD</c:v>
                </c:pt>
                <c:pt idx="2">
                  <c:v>Climat Scolaire</c:v>
                </c:pt>
                <c:pt idx="3">
                  <c:v>Laïcité - valeurs de la République</c:v>
                </c:pt>
                <c:pt idx="4">
                  <c:v>Mémoire - Citoyenneté </c:v>
                </c:pt>
                <c:pt idx="5">
                  <c:v>EMI et numérique</c:v>
                </c:pt>
                <c:pt idx="6">
                  <c:v>Egalité</c:v>
                </c:pt>
              </c:strCache>
            </c:strRef>
          </c:cat>
          <c:val>
            <c:numRef>
              <c:f>'RadarEngagement des acteurs'!$B$2:$B$8</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7D5E-43D3-A07B-0974AEABD262}"/>
            </c:ext>
          </c:extLst>
        </c:ser>
        <c:dLbls>
          <c:showLegendKey val="0"/>
          <c:showVal val="0"/>
          <c:showCatName val="0"/>
          <c:showSerName val="0"/>
          <c:showPercent val="0"/>
          <c:showBubbleSize val="0"/>
        </c:dLbls>
        <c:axId val="1183467728"/>
        <c:axId val="1064858496"/>
      </c:radarChart>
      <c:catAx>
        <c:axId val="1183467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fr-FR"/>
          </a:p>
        </c:txPr>
        <c:crossAx val="1064858496"/>
        <c:crosses val="autoZero"/>
        <c:auto val="1"/>
        <c:lblAlgn val="ctr"/>
        <c:lblOffset val="100"/>
        <c:noMultiLvlLbl val="0"/>
      </c:catAx>
      <c:valAx>
        <c:axId val="1064858496"/>
        <c:scaling>
          <c:orientation val="minMax"/>
          <c:max val="4"/>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183467728"/>
        <c:crosses val="autoZero"/>
        <c:crossBetween val="between"/>
        <c:min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sng" strike="noStrike" kern="1200" cap="none" spc="20" baseline="0">
                <a:solidFill>
                  <a:schemeClr val="tx1">
                    <a:lumMod val="50000"/>
                    <a:lumOff val="50000"/>
                  </a:schemeClr>
                </a:solidFill>
                <a:latin typeface="+mn-lt"/>
                <a:ea typeface="+mn-ea"/>
                <a:cs typeface="+mn-cs"/>
              </a:defRPr>
            </a:pPr>
            <a:r>
              <a:rPr lang="fr-FR" u="sng"/>
              <a:t>Partenariats</a:t>
            </a:r>
          </a:p>
        </c:rich>
      </c:tx>
      <c:overlay val="0"/>
      <c:spPr>
        <a:noFill/>
        <a:ln>
          <a:noFill/>
        </a:ln>
        <a:effectLst/>
      </c:spPr>
      <c:txPr>
        <a:bodyPr rot="0" spcFirstLastPara="1" vertOverflow="ellipsis" vert="horz" wrap="square" anchor="ctr" anchorCtr="1"/>
        <a:lstStyle/>
        <a:p>
          <a:pPr>
            <a:defRPr sz="1400" b="0" i="0" u="sng" strike="noStrike" kern="1200" cap="none" spc="20" baseline="0">
              <a:solidFill>
                <a:schemeClr val="tx1">
                  <a:lumMod val="50000"/>
                  <a:lumOff val="50000"/>
                </a:schemeClr>
              </a:solidFill>
              <a:latin typeface="+mn-lt"/>
              <a:ea typeface="+mn-ea"/>
              <a:cs typeface="+mn-cs"/>
            </a:defRPr>
          </a:pPr>
          <a:endParaRPr lang="fr-FR"/>
        </a:p>
      </c:txPr>
    </c:title>
    <c:autoTitleDeleted val="0"/>
    <c:plotArea>
      <c:layout/>
      <c:radarChart>
        <c:radarStyle val="filled"/>
        <c:varyColors val="0"/>
        <c:ser>
          <c:idx val="0"/>
          <c:order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cat>
            <c:strRef>
              <c:f>RadarPartenariats!$A$2:$A$8</c:f>
              <c:strCache>
                <c:ptCount val="7"/>
                <c:pt idx="0">
                  <c:v>Santé </c:v>
                </c:pt>
                <c:pt idx="1">
                  <c:v>EDD</c:v>
                </c:pt>
                <c:pt idx="2">
                  <c:v>Climat Scolaire</c:v>
                </c:pt>
                <c:pt idx="3">
                  <c:v>Laïcité - valeurs de la République</c:v>
                </c:pt>
                <c:pt idx="4">
                  <c:v>Mémoire - Citoyenneté </c:v>
                </c:pt>
                <c:pt idx="5">
                  <c:v>EMI et numérique</c:v>
                </c:pt>
                <c:pt idx="6">
                  <c:v>Egalité</c:v>
                </c:pt>
              </c:strCache>
            </c:strRef>
          </c:cat>
          <c:val>
            <c:numRef>
              <c:f>RadarPartenariats!$B$2:$B$8</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E529-46A5-99AB-B88EB726906D}"/>
            </c:ext>
          </c:extLst>
        </c:ser>
        <c:dLbls>
          <c:showLegendKey val="0"/>
          <c:showVal val="0"/>
          <c:showCatName val="0"/>
          <c:showSerName val="0"/>
          <c:showPercent val="0"/>
          <c:showBubbleSize val="0"/>
        </c:dLbls>
        <c:axId val="1183497328"/>
        <c:axId val="2108876096"/>
      </c:radarChart>
      <c:catAx>
        <c:axId val="1183497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fr-FR"/>
          </a:p>
        </c:txPr>
        <c:crossAx val="2108876096"/>
        <c:crosses val="autoZero"/>
        <c:auto val="1"/>
        <c:lblAlgn val="ctr"/>
        <c:lblOffset val="100"/>
        <c:noMultiLvlLbl val="0"/>
      </c:catAx>
      <c:valAx>
        <c:axId val="2108876096"/>
        <c:scaling>
          <c:orientation val="minMax"/>
          <c:max val="4"/>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1834973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sng" strike="noStrike" kern="1200" cap="none" spc="20" baseline="0">
                <a:solidFill>
                  <a:schemeClr val="tx1">
                    <a:lumMod val="50000"/>
                    <a:lumOff val="50000"/>
                  </a:schemeClr>
                </a:solidFill>
                <a:latin typeface="+mn-lt"/>
                <a:ea typeface="+mn-ea"/>
                <a:cs typeface="+mn-cs"/>
              </a:defRPr>
            </a:pPr>
            <a:r>
              <a:rPr lang="fr-FR" u="sng"/>
              <a:t>Apprentissages &amp; Pédagogie</a:t>
            </a:r>
          </a:p>
        </c:rich>
      </c:tx>
      <c:overlay val="0"/>
      <c:spPr>
        <a:noFill/>
        <a:ln>
          <a:noFill/>
        </a:ln>
        <a:effectLst/>
      </c:spPr>
      <c:txPr>
        <a:bodyPr rot="0" spcFirstLastPara="1" vertOverflow="ellipsis" vert="horz" wrap="square" anchor="ctr" anchorCtr="1"/>
        <a:lstStyle/>
        <a:p>
          <a:pPr>
            <a:defRPr sz="1400" b="0" i="0" u="sng" strike="noStrike" kern="1200" cap="none" spc="20" baseline="0">
              <a:solidFill>
                <a:schemeClr val="tx1">
                  <a:lumMod val="50000"/>
                  <a:lumOff val="50000"/>
                </a:schemeClr>
              </a:solidFill>
              <a:latin typeface="+mn-lt"/>
              <a:ea typeface="+mn-ea"/>
              <a:cs typeface="+mn-cs"/>
            </a:defRPr>
          </a:pPr>
          <a:endParaRPr lang="fr-FR"/>
        </a:p>
      </c:txPr>
    </c:title>
    <c:autoTitleDeleted val="0"/>
    <c:plotArea>
      <c:layout/>
      <c:radarChart>
        <c:radarStyle val="filled"/>
        <c:varyColors val="0"/>
        <c:ser>
          <c:idx val="0"/>
          <c:order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cat>
            <c:strRef>
              <c:f>'RadarApprentissages&amp;Pédagogie'!$A$2:$A$7</c:f>
              <c:strCache>
                <c:ptCount val="6"/>
                <c:pt idx="0">
                  <c:v>Santé </c:v>
                </c:pt>
                <c:pt idx="1">
                  <c:v>EDD</c:v>
                </c:pt>
                <c:pt idx="2">
                  <c:v>Climat Scolaire</c:v>
                </c:pt>
                <c:pt idx="3">
                  <c:v>Laïcité - valeurs de la République</c:v>
                </c:pt>
                <c:pt idx="4">
                  <c:v>Mémoire - Citoyenneté </c:v>
                </c:pt>
                <c:pt idx="5">
                  <c:v>Egalité</c:v>
                </c:pt>
              </c:strCache>
            </c:strRef>
          </c:cat>
          <c:val>
            <c:numRef>
              <c:f>'RadarApprentissages&amp;Pédagogie'!$B$2:$B$7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3ADA-4583-8F22-32F5279E812E}"/>
            </c:ext>
          </c:extLst>
        </c:ser>
        <c:dLbls>
          <c:showLegendKey val="0"/>
          <c:showVal val="0"/>
          <c:showCatName val="0"/>
          <c:showSerName val="0"/>
          <c:showPercent val="0"/>
          <c:showBubbleSize val="0"/>
        </c:dLbls>
        <c:axId val="2049820576"/>
        <c:axId val="1184049936"/>
      </c:radarChart>
      <c:catAx>
        <c:axId val="2049820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fr-FR"/>
          </a:p>
        </c:txPr>
        <c:crossAx val="1184049936"/>
        <c:crosses val="autoZero"/>
        <c:auto val="1"/>
        <c:lblAlgn val="ctr"/>
        <c:lblOffset val="100"/>
        <c:noMultiLvlLbl val="0"/>
      </c:catAx>
      <c:valAx>
        <c:axId val="1184049936"/>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2049820576"/>
        <c:crosses val="autoZero"/>
        <c:crossBetween val="between"/>
        <c:min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247650</xdr:colOff>
      <xdr:row>1</xdr:row>
      <xdr:rowOff>19050</xdr:rowOff>
    </xdr:from>
    <xdr:to>
      <xdr:col>1</xdr:col>
      <xdr:colOff>473288</xdr:colOff>
      <xdr:row>3</xdr:row>
      <xdr:rowOff>253813</xdr:rowOff>
    </xdr:to>
    <xdr:pic>
      <xdr:nvPicPr>
        <xdr:cNvPr id="4" name="Image 3">
          <a:extLst>
            <a:ext uri="{FF2B5EF4-FFF2-40B4-BE49-F238E27FC236}">
              <a16:creationId xmlns:a16="http://schemas.microsoft.com/office/drawing/2014/main" id="{EC21CF1A-ABA1-40F5-B256-AE257941390C}"/>
            </a:ext>
          </a:extLst>
        </xdr:cNvPr>
        <xdr:cNvPicPr>
          <a:picLocks noChangeAspect="1"/>
        </xdr:cNvPicPr>
      </xdr:nvPicPr>
      <xdr:blipFill>
        <a:blip xmlns:r="http://schemas.openxmlformats.org/officeDocument/2006/relationships" r:embed="rId1"/>
        <a:stretch>
          <a:fillRect/>
        </a:stretch>
      </xdr:blipFill>
      <xdr:spPr>
        <a:xfrm>
          <a:off x="247650" y="209550"/>
          <a:ext cx="987638" cy="768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987638</xdr:colOff>
      <xdr:row>3</xdr:row>
      <xdr:rowOff>92196</xdr:rowOff>
    </xdr:to>
    <xdr:pic>
      <xdr:nvPicPr>
        <xdr:cNvPr id="3" name="Image 2">
          <a:extLst>
            <a:ext uri="{FF2B5EF4-FFF2-40B4-BE49-F238E27FC236}">
              <a16:creationId xmlns:a16="http://schemas.microsoft.com/office/drawing/2014/main" id="{F1083422-292D-427C-B78D-9F67BE8B7921}"/>
            </a:ext>
          </a:extLst>
        </xdr:cNvPr>
        <xdr:cNvPicPr>
          <a:picLocks noChangeAspect="1"/>
        </xdr:cNvPicPr>
      </xdr:nvPicPr>
      <xdr:blipFill>
        <a:blip xmlns:r="http://schemas.openxmlformats.org/officeDocument/2006/relationships" r:embed="rId1"/>
        <a:stretch>
          <a:fillRect/>
        </a:stretch>
      </xdr:blipFill>
      <xdr:spPr>
        <a:xfrm>
          <a:off x="0" y="532581"/>
          <a:ext cx="987638" cy="7681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363622</xdr:colOff>
      <xdr:row>36</xdr:row>
      <xdr:rowOff>49178</xdr:rowOff>
    </xdr:to>
    <xdr:graphicFrame macro="">
      <xdr:nvGraphicFramePr>
        <xdr:cNvPr id="2" name="Graphique 1">
          <a:extLst>
            <a:ext uri="{FF2B5EF4-FFF2-40B4-BE49-F238E27FC236}">
              <a16:creationId xmlns:a16="http://schemas.microsoft.com/office/drawing/2014/main" id="{AE9F0123-F510-1840-B77C-764977DBA7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0.03388</cdr:x>
      <cdr:y>0.02942</cdr:y>
    </cdr:from>
    <cdr:to>
      <cdr:x>0.11755</cdr:x>
      <cdr:y>0.14118</cdr:y>
    </cdr:to>
    <cdr:pic>
      <cdr:nvPicPr>
        <cdr:cNvPr id="8" name="Image 7">
          <a:extLst xmlns:a="http://schemas.openxmlformats.org/drawingml/2006/main">
            <a:ext uri="{FF2B5EF4-FFF2-40B4-BE49-F238E27FC236}">
              <a16:creationId xmlns:a16="http://schemas.microsoft.com/office/drawing/2014/main" id="{B1885F6F-4EB3-3C81-2759-F814502C265F}"/>
            </a:ext>
          </a:extLst>
        </cdr:cNvPr>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431800" y="203200"/>
          <a:ext cx="1066520" cy="771968"/>
        </a:xfrm>
        <a:prstGeom xmlns:a="http://schemas.openxmlformats.org/drawingml/2006/main" prst="rect">
          <a:avLst/>
        </a:prstGeom>
        <a:noFill xmlns:a="http://schemas.openxmlformats.org/drawingml/2006/main"/>
      </cdr:spPr>
    </cdr:pic>
  </cdr:relSizeAnchor>
</c:userShapes>
</file>

<file path=xl/drawings/drawing5.xml><?xml version="1.0" encoding="utf-8"?>
<xdr:wsDr xmlns:xdr="http://schemas.openxmlformats.org/drawingml/2006/spreadsheetDrawing" xmlns:a="http://schemas.openxmlformats.org/drawingml/2006/main">
  <xdr:twoCellAnchor>
    <xdr:from>
      <xdr:col>2</xdr:col>
      <xdr:colOff>752475</xdr:colOff>
      <xdr:row>0</xdr:row>
      <xdr:rowOff>42862</xdr:rowOff>
    </xdr:from>
    <xdr:to>
      <xdr:col>8</xdr:col>
      <xdr:colOff>752475</xdr:colOff>
      <xdr:row>15</xdr:row>
      <xdr:rowOff>109537</xdr:rowOff>
    </xdr:to>
    <xdr:graphicFrame macro="">
      <xdr:nvGraphicFramePr>
        <xdr:cNvPr id="2" name="Graphique 1">
          <a:extLst>
            <a:ext uri="{FF2B5EF4-FFF2-40B4-BE49-F238E27FC236}">
              <a16:creationId xmlns:a16="http://schemas.microsoft.com/office/drawing/2014/main" id="{54C3DA55-07DD-4DB1-AC98-5F7D6601A12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0</xdr:row>
      <xdr:rowOff>38100</xdr:rowOff>
    </xdr:from>
    <xdr:to>
      <xdr:col>9</xdr:col>
      <xdr:colOff>0</xdr:colOff>
      <xdr:row>15</xdr:row>
      <xdr:rowOff>104775</xdr:rowOff>
    </xdr:to>
    <xdr:graphicFrame macro="">
      <xdr:nvGraphicFramePr>
        <xdr:cNvPr id="2" name="Graphique 1">
          <a:extLst>
            <a:ext uri="{FF2B5EF4-FFF2-40B4-BE49-F238E27FC236}">
              <a16:creationId xmlns:a16="http://schemas.microsoft.com/office/drawing/2014/main" id="{26FAE215-E218-4C6B-B751-3C08603CC51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14287</xdr:colOff>
      <xdr:row>0</xdr:row>
      <xdr:rowOff>42862</xdr:rowOff>
    </xdr:from>
    <xdr:to>
      <xdr:col>9</xdr:col>
      <xdr:colOff>14287</xdr:colOff>
      <xdr:row>15</xdr:row>
      <xdr:rowOff>109537</xdr:rowOff>
    </xdr:to>
    <xdr:graphicFrame macro="">
      <xdr:nvGraphicFramePr>
        <xdr:cNvPr id="3" name="Graphique 2">
          <a:extLst>
            <a:ext uri="{FF2B5EF4-FFF2-40B4-BE49-F238E27FC236}">
              <a16:creationId xmlns:a16="http://schemas.microsoft.com/office/drawing/2014/main" id="{40A30174-777C-4526-8B5A-02175E09DE1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757237</xdr:colOff>
      <xdr:row>0</xdr:row>
      <xdr:rowOff>42862</xdr:rowOff>
    </xdr:from>
    <xdr:to>
      <xdr:col>8</xdr:col>
      <xdr:colOff>757237</xdr:colOff>
      <xdr:row>14</xdr:row>
      <xdr:rowOff>109537</xdr:rowOff>
    </xdr:to>
    <xdr:graphicFrame macro="">
      <xdr:nvGraphicFramePr>
        <xdr:cNvPr id="2" name="Graphique 1">
          <a:extLst>
            <a:ext uri="{FF2B5EF4-FFF2-40B4-BE49-F238E27FC236}">
              <a16:creationId xmlns:a16="http://schemas.microsoft.com/office/drawing/2014/main" id="{0F6F308A-4259-4467-AFCD-4566B533FCD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8" Type="http://schemas.openxmlformats.org/officeDocument/2006/relationships/hyperlink" Target="https://eduscol.education.fr/2091/se-former-l-education-l-alimentation-et-au-gout" TargetMode="External"/><Relationship Id="rId13" Type="http://schemas.openxmlformats.org/officeDocument/2006/relationships/hyperlink" Target="https://eduscol.education.fr/1985/je-souhaite-construire-un-projet-sur-la-prevention-des-conduites-addictives" TargetMode="External"/><Relationship Id="rId3" Type="http://schemas.openxmlformats.org/officeDocument/2006/relationships/hyperlink" Target="https://www.legifrance.gouv.fr/codes/section_lc/LEGITEXT000006071191/LEGISCTA000006182409/" TargetMode="External"/><Relationship Id="rId7" Type="http://schemas.openxmlformats.org/officeDocument/2006/relationships/hyperlink" Target="https://eduscol.education.fr/2089/comprendre-les-enjeux-de-l-education-l-alimentation-et-au-gout" TargetMode="External"/><Relationship Id="rId12" Type="http://schemas.openxmlformats.org/officeDocument/2006/relationships/hyperlink" Target="https://eduscol.education.fr/2031/comment-aborder-la-prevention-des-conduites-addictives-l-ecole" TargetMode="External"/><Relationship Id="rId2" Type="http://schemas.openxmlformats.org/officeDocument/2006/relationships/hyperlink" Target="https://www.legifrance.gouv.fr/codes/section_lc/LEGITEXT000006071191/LEGISCTA000029581530/" TargetMode="External"/><Relationship Id="rId1" Type="http://schemas.openxmlformats.org/officeDocument/2006/relationships/hyperlink" Target="https://www.legifrance.gouv.fr/codes/article_lc/LEGIARTI000032400741/" TargetMode="External"/><Relationship Id="rId6" Type="http://schemas.openxmlformats.org/officeDocument/2006/relationships/hyperlink" Target="https://eduscol.education.fr/2399/je-souhaite-construire-un-projet-autour-de-l-education-la-sexualite-avec-l-ensemble-de-la-communaute-educative" TargetMode="External"/><Relationship Id="rId11" Type="http://schemas.openxmlformats.org/officeDocument/2006/relationships/hyperlink" Target="https://eduscol.education.fr/2086/focus-prevention-des-ist-et-du-vih-sida-l-eole" TargetMode="External"/><Relationship Id="rId5" Type="http://schemas.openxmlformats.org/officeDocument/2006/relationships/hyperlink" Target="https://eduscol.education.fr/2083/je-souhaite-me-former-et-obtenir-des-ressources-pour-preparer-des-seances-sur-l-education-la-sexualite" TargetMode="External"/><Relationship Id="rId10" Type="http://schemas.openxmlformats.org/officeDocument/2006/relationships/hyperlink" Target="https://eduscol.education.fr/2179/focus-sur-le-dispositif-des-petits-dejeuners" TargetMode="External"/><Relationship Id="rId4" Type="http://schemas.openxmlformats.org/officeDocument/2006/relationships/hyperlink" Target="https://eduscol.education.fr/2078/je-souhaite-comprendre-les-enjeux-de-l-education-la-sexualite" TargetMode="External"/><Relationship Id="rId9" Type="http://schemas.openxmlformats.org/officeDocument/2006/relationships/hyperlink" Target="https://eduscol.education.fr/2094/mettre-en-pratique-les-grandes-thematiques-de-l-education-l-alimentation-et-au-gout" TargetMode="External"/><Relationship Id="rId14"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262FC-1E54-42A7-92B9-F4C3E16348CA}">
  <sheetPr codeName="Feuil2"/>
  <dimension ref="A2:N31"/>
  <sheetViews>
    <sheetView tabSelected="1" workbookViewId="0">
      <selection activeCell="I21" sqref="I21"/>
    </sheetView>
  </sheetViews>
  <sheetFormatPr baseColWidth="10" defaultRowHeight="15" x14ac:dyDescent="0.2"/>
  <sheetData>
    <row r="2" spans="1:14" ht="21" customHeight="1" x14ac:dyDescent="0.2">
      <c r="C2" s="221" t="s">
        <v>225</v>
      </c>
      <c r="D2" s="221"/>
      <c r="E2" s="221"/>
      <c r="F2" s="221"/>
      <c r="G2" s="221"/>
      <c r="H2" s="221"/>
      <c r="I2" s="221"/>
      <c r="J2" s="221"/>
      <c r="K2" s="221"/>
      <c r="L2" s="221"/>
    </row>
    <row r="3" spans="1:14" ht="21" customHeight="1" x14ac:dyDescent="0.2">
      <c r="C3" s="157"/>
      <c r="D3" s="157"/>
      <c r="E3" s="157"/>
      <c r="F3" s="157"/>
      <c r="G3" s="157"/>
      <c r="H3" s="157"/>
      <c r="I3" s="157"/>
      <c r="J3" s="157"/>
      <c r="K3" s="157"/>
      <c r="L3" s="157"/>
    </row>
    <row r="4" spans="1:14" ht="21" customHeight="1" x14ac:dyDescent="0.2">
      <c r="C4" s="157"/>
      <c r="D4" s="157"/>
      <c r="E4" s="157"/>
      <c r="F4" s="157"/>
      <c r="G4" s="157"/>
      <c r="H4" s="157"/>
      <c r="I4" s="157"/>
      <c r="J4" s="157"/>
      <c r="K4" s="157"/>
      <c r="L4" s="157"/>
    </row>
    <row r="5" spans="1:14" ht="15" customHeight="1" x14ac:dyDescent="0.2">
      <c r="A5" s="222" t="s">
        <v>138</v>
      </c>
      <c r="B5" s="222"/>
      <c r="C5" s="222"/>
      <c r="D5" s="222"/>
      <c r="E5" s="222"/>
      <c r="F5" s="222"/>
      <c r="G5" s="222"/>
      <c r="H5" s="222"/>
      <c r="I5" s="222"/>
      <c r="J5" s="222"/>
      <c r="K5" s="222"/>
      <c r="L5" s="222"/>
      <c r="M5" s="156"/>
      <c r="N5" s="156"/>
    </row>
    <row r="6" spans="1:14" x14ac:dyDescent="0.2">
      <c r="A6" s="222"/>
      <c r="B6" s="222"/>
      <c r="C6" s="222"/>
      <c r="D6" s="222"/>
      <c r="E6" s="222"/>
      <c r="F6" s="222"/>
      <c r="G6" s="222"/>
      <c r="H6" s="222"/>
      <c r="I6" s="222"/>
      <c r="J6" s="222"/>
      <c r="K6" s="222"/>
      <c r="L6" s="222"/>
      <c r="M6" s="156"/>
      <c r="N6" s="156"/>
    </row>
    <row r="7" spans="1:14" x14ac:dyDescent="0.2">
      <c r="A7" s="156"/>
      <c r="B7" s="156"/>
      <c r="C7" s="156"/>
      <c r="D7" s="156"/>
      <c r="E7" s="156"/>
      <c r="F7" s="156"/>
      <c r="G7" s="156"/>
      <c r="H7" s="156"/>
      <c r="I7" s="156"/>
      <c r="J7" s="156"/>
      <c r="K7" s="156"/>
      <c r="L7" s="156"/>
      <c r="M7" s="156"/>
      <c r="N7" s="156"/>
    </row>
    <row r="8" spans="1:14" x14ac:dyDescent="0.2">
      <c r="A8" s="301" t="s">
        <v>221</v>
      </c>
      <c r="B8" s="301"/>
      <c r="C8" s="301"/>
      <c r="D8" s="301"/>
      <c r="E8" s="301"/>
      <c r="F8" s="301"/>
      <c r="G8" s="301"/>
      <c r="H8" s="301"/>
      <c r="I8" s="301"/>
      <c r="J8" s="301"/>
      <c r="K8" s="301"/>
      <c r="L8" s="301"/>
      <c r="M8" s="156"/>
      <c r="N8" s="156"/>
    </row>
    <row r="9" spans="1:14" ht="16.5" customHeight="1" x14ac:dyDescent="0.2">
      <c r="A9" s="301" t="s">
        <v>222</v>
      </c>
      <c r="B9" s="301"/>
      <c r="C9" s="301"/>
      <c r="D9" s="301"/>
      <c r="E9" s="301"/>
      <c r="F9" s="301"/>
      <c r="G9" s="301"/>
      <c r="H9" s="301"/>
      <c r="I9" s="301"/>
      <c r="J9" s="301"/>
      <c r="K9" s="301"/>
      <c r="L9" s="301"/>
      <c r="M9" s="156"/>
      <c r="N9" s="156"/>
    </row>
    <row r="10" spans="1:14" ht="16.5" customHeight="1" x14ac:dyDescent="0.2">
      <c r="A10" s="155"/>
      <c r="B10" s="155"/>
      <c r="C10" s="155"/>
      <c r="D10" s="155"/>
      <c r="E10" s="155"/>
      <c r="F10" s="155"/>
      <c r="G10" s="155"/>
      <c r="H10" s="155"/>
      <c r="I10" s="155"/>
      <c r="J10" s="155"/>
      <c r="K10" s="155"/>
      <c r="L10" s="155"/>
      <c r="M10" s="156"/>
      <c r="N10" s="156"/>
    </row>
    <row r="11" spans="1:14" x14ac:dyDescent="0.2">
      <c r="A11" s="220" t="s">
        <v>139</v>
      </c>
      <c r="B11" s="220"/>
      <c r="C11" s="220"/>
      <c r="D11" s="220"/>
      <c r="E11" s="220"/>
      <c r="F11" s="220"/>
      <c r="G11" s="220"/>
      <c r="H11" s="220"/>
      <c r="I11" s="220"/>
      <c r="J11" s="220"/>
      <c r="K11" s="220"/>
      <c r="L11" s="220"/>
      <c r="M11" s="156"/>
      <c r="N11" s="156"/>
    </row>
    <row r="12" spans="1:14" x14ac:dyDescent="0.2">
      <c r="A12" s="156"/>
      <c r="B12" s="156"/>
      <c r="C12" s="156"/>
      <c r="D12" s="156"/>
      <c r="E12" s="156"/>
      <c r="F12" s="156"/>
      <c r="G12" s="156"/>
      <c r="H12" s="156"/>
      <c r="I12" s="156"/>
      <c r="J12" s="156"/>
      <c r="K12" s="156"/>
      <c r="L12" s="156"/>
      <c r="M12" s="156"/>
      <c r="N12" s="156"/>
    </row>
    <row r="13" spans="1:14" x14ac:dyDescent="0.2">
      <c r="A13" s="220" t="s">
        <v>140</v>
      </c>
      <c r="B13" s="220"/>
      <c r="C13" s="220"/>
      <c r="D13" s="220"/>
      <c r="E13" s="220"/>
      <c r="F13" s="220"/>
      <c r="G13" s="220"/>
      <c r="H13" s="220"/>
      <c r="I13" s="220"/>
      <c r="J13" s="220"/>
      <c r="K13" s="220"/>
      <c r="L13" s="220"/>
      <c r="M13" s="156"/>
      <c r="N13" s="156"/>
    </row>
    <row r="14" spans="1:14" x14ac:dyDescent="0.2">
      <c r="A14" s="156"/>
      <c r="B14" s="156"/>
      <c r="C14" s="156"/>
      <c r="D14" s="156"/>
      <c r="E14" s="156"/>
      <c r="F14" s="156"/>
      <c r="G14" s="156"/>
      <c r="H14" s="156"/>
      <c r="I14" s="156"/>
      <c r="J14" s="156"/>
      <c r="K14" s="156"/>
      <c r="L14" s="156"/>
      <c r="M14" s="156"/>
      <c r="N14" s="156"/>
    </row>
    <row r="15" spans="1:14" x14ac:dyDescent="0.2">
      <c r="A15" s="220" t="s">
        <v>141</v>
      </c>
      <c r="B15" s="220"/>
      <c r="C15" s="220"/>
      <c r="D15" s="220"/>
      <c r="E15" s="220"/>
      <c r="F15" s="220"/>
      <c r="G15" s="220"/>
      <c r="H15" s="220"/>
      <c r="I15" s="220"/>
      <c r="J15" s="220"/>
      <c r="K15" s="220"/>
      <c r="L15" s="220"/>
      <c r="M15" s="156"/>
      <c r="N15" s="156"/>
    </row>
    <row r="16" spans="1:14" x14ac:dyDescent="0.2">
      <c r="A16" s="156"/>
      <c r="B16" s="156"/>
      <c r="C16" s="156"/>
      <c r="D16" s="156"/>
      <c r="E16" s="156"/>
      <c r="F16" s="156"/>
      <c r="G16" s="156"/>
      <c r="H16" s="156"/>
      <c r="I16" s="156"/>
      <c r="J16" s="156"/>
      <c r="K16" s="156"/>
      <c r="L16" s="156"/>
      <c r="M16" s="156"/>
      <c r="N16" s="156"/>
    </row>
    <row r="17" spans="1:14" x14ac:dyDescent="0.2">
      <c r="A17" s="220" t="s">
        <v>142</v>
      </c>
      <c r="B17" s="220"/>
      <c r="C17" s="220"/>
      <c r="D17" s="220"/>
      <c r="E17" s="220"/>
      <c r="F17" s="220"/>
      <c r="G17" s="220"/>
      <c r="H17" s="220"/>
      <c r="I17" s="220"/>
      <c r="J17" s="220"/>
      <c r="K17" s="220"/>
      <c r="L17" s="220"/>
      <c r="M17" s="156"/>
      <c r="N17" s="156"/>
    </row>
    <row r="18" spans="1:14" x14ac:dyDescent="0.2">
      <c r="A18" s="156"/>
      <c r="B18" s="156"/>
      <c r="C18" s="156"/>
      <c r="D18" s="156"/>
      <c r="E18" s="156"/>
      <c r="F18" s="156"/>
      <c r="G18" s="156"/>
      <c r="H18" s="156"/>
      <c r="I18" s="156"/>
      <c r="J18" s="156"/>
      <c r="K18" s="156"/>
      <c r="L18" s="156"/>
      <c r="M18" s="156"/>
      <c r="N18" s="156"/>
    </row>
    <row r="19" spans="1:14" x14ac:dyDescent="0.2">
      <c r="A19" s="301" t="s">
        <v>223</v>
      </c>
      <c r="B19" s="301"/>
      <c r="C19" s="301"/>
      <c r="D19" s="301"/>
      <c r="E19" s="301"/>
      <c r="F19" s="301"/>
      <c r="G19" s="301"/>
      <c r="H19" s="301"/>
      <c r="I19" s="301"/>
      <c r="J19" s="301"/>
      <c r="K19" s="301"/>
      <c r="L19" s="301"/>
      <c r="M19" s="156"/>
      <c r="N19" s="156"/>
    </row>
    <row r="20" spans="1:14" ht="15" customHeight="1" x14ac:dyDescent="0.2">
      <c r="A20" s="217" t="s">
        <v>224</v>
      </c>
      <c r="B20" s="156"/>
      <c r="C20" s="156"/>
      <c r="D20" s="156"/>
      <c r="E20" s="156"/>
      <c r="F20" s="156"/>
      <c r="G20" s="156"/>
      <c r="H20" s="156"/>
      <c r="I20" s="156"/>
      <c r="J20" s="156"/>
      <c r="K20" s="156"/>
      <c r="L20" s="156"/>
      <c r="M20" s="156"/>
      <c r="N20" s="156"/>
    </row>
    <row r="21" spans="1:14" ht="15" customHeight="1" x14ac:dyDescent="0.2">
      <c r="B21" s="156"/>
      <c r="C21" s="156"/>
      <c r="D21" s="156"/>
      <c r="E21" s="156"/>
      <c r="F21" s="156"/>
      <c r="G21" s="156"/>
      <c r="H21" s="156"/>
      <c r="I21" s="156"/>
      <c r="J21" s="156"/>
      <c r="K21" s="156"/>
      <c r="L21" s="156"/>
      <c r="M21" s="156"/>
      <c r="N21" s="156"/>
    </row>
    <row r="22" spans="1:14" x14ac:dyDescent="0.2">
      <c r="A22" s="220" t="s">
        <v>143</v>
      </c>
      <c r="B22" s="220"/>
      <c r="C22" s="220"/>
      <c r="D22" s="220"/>
      <c r="E22" s="220"/>
      <c r="F22" s="220"/>
      <c r="G22" s="220"/>
      <c r="H22" s="220"/>
      <c r="I22" s="220"/>
      <c r="J22" s="220"/>
      <c r="K22" s="220"/>
      <c r="L22" s="220"/>
      <c r="M22" s="156"/>
      <c r="N22" s="156"/>
    </row>
    <row r="24" spans="1:14" x14ac:dyDescent="0.2">
      <c r="A24" t="s">
        <v>220</v>
      </c>
      <c r="B24" s="156"/>
      <c r="C24" s="156"/>
      <c r="D24" s="156"/>
      <c r="E24" s="156"/>
      <c r="F24" s="156"/>
      <c r="G24" s="156"/>
      <c r="H24" s="156"/>
      <c r="I24" s="156"/>
      <c r="J24" s="156"/>
      <c r="K24" s="156"/>
      <c r="L24" s="156"/>
      <c r="M24" s="156"/>
      <c r="N24" s="156"/>
    </row>
    <row r="26" spans="1:14" x14ac:dyDescent="0.2">
      <c r="A26" s="218" t="s">
        <v>132</v>
      </c>
      <c r="B26" s="218"/>
      <c r="C26" s="218"/>
      <c r="D26" s="218"/>
      <c r="E26" s="218"/>
      <c r="F26" s="218"/>
      <c r="G26" s="218"/>
      <c r="H26" s="218"/>
      <c r="I26" s="218"/>
      <c r="J26" s="218"/>
      <c r="K26" s="218"/>
      <c r="L26" s="218"/>
      <c r="M26" s="218"/>
    </row>
    <row r="27" spans="1:14" x14ac:dyDescent="0.2">
      <c r="A27" s="219" t="s">
        <v>133</v>
      </c>
      <c r="B27" s="219"/>
      <c r="C27" s="219"/>
      <c r="D27" s="219"/>
      <c r="E27" s="219"/>
      <c r="F27" s="219"/>
      <c r="G27" s="219"/>
      <c r="H27" s="219"/>
      <c r="I27" s="219"/>
      <c r="J27" s="219"/>
      <c r="K27" s="219"/>
      <c r="L27" s="219"/>
    </row>
    <row r="28" spans="1:14" x14ac:dyDescent="0.2">
      <c r="A28" s="219" t="s">
        <v>134</v>
      </c>
      <c r="B28" s="219"/>
      <c r="C28" s="219"/>
      <c r="D28" s="219"/>
      <c r="E28" s="219"/>
      <c r="F28" s="219"/>
      <c r="G28" s="219"/>
      <c r="H28" s="219"/>
      <c r="I28" s="219"/>
      <c r="J28" s="219"/>
      <c r="K28" s="219"/>
      <c r="L28" s="219"/>
    </row>
    <row r="29" spans="1:14" x14ac:dyDescent="0.2">
      <c r="A29" t="s">
        <v>135</v>
      </c>
    </row>
    <row r="30" spans="1:14" x14ac:dyDescent="0.2">
      <c r="A30" t="s">
        <v>136</v>
      </c>
    </row>
    <row r="31" spans="1:14" x14ac:dyDescent="0.2">
      <c r="A31" t="s">
        <v>137</v>
      </c>
    </row>
  </sheetData>
  <sheetProtection algorithmName="SHA-512" hashValue="mVDg/qO68xpFlqhP44aZlLtr1hgDEnh2V6BvVqXGt94xzmj/xaITsCI9hegitHaxdMXuRXSRMo560J5WBTgfkQ==" saltValue="kEAOBLVOS8F8dLjIk8L+PA==" spinCount="100000" sheet="1" objects="1" scenarios="1"/>
  <mergeCells count="13">
    <mergeCell ref="A22:L22"/>
    <mergeCell ref="A15:L15"/>
    <mergeCell ref="A17:L17"/>
    <mergeCell ref="A19:L19"/>
    <mergeCell ref="C2:L2"/>
    <mergeCell ref="A5:L6"/>
    <mergeCell ref="A11:L11"/>
    <mergeCell ref="A8:L8"/>
    <mergeCell ref="A9:L9"/>
    <mergeCell ref="A13:L13"/>
    <mergeCell ref="A26:M26"/>
    <mergeCell ref="A27:L27"/>
    <mergeCell ref="A28:L28"/>
  </mergeCell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D3D43-CD2C-4D59-96D8-9DE98D98BC63}">
  <sheetPr codeName="Feuil10"/>
  <dimension ref="A1:B7"/>
  <sheetViews>
    <sheetView workbookViewId="0">
      <selection activeCell="A5" sqref="A5"/>
    </sheetView>
  </sheetViews>
  <sheetFormatPr baseColWidth="10" defaultRowHeight="15" x14ac:dyDescent="0.2"/>
  <cols>
    <col min="1" max="1" width="29.6640625" customWidth="1"/>
  </cols>
  <sheetData>
    <row r="1" spans="1:2" ht="16" thickBot="1" x14ac:dyDescent="0.25">
      <c r="A1" s="134" t="s">
        <v>125</v>
      </c>
      <c r="B1" s="132" t="s">
        <v>6</v>
      </c>
    </row>
    <row r="2" spans="1:2" x14ac:dyDescent="0.2">
      <c r="A2" s="135" t="s">
        <v>122</v>
      </c>
      <c r="B2" s="133" t="str">
        <f>'Grille à compléter'!E6</f>
        <v>NR</v>
      </c>
    </row>
    <row r="3" spans="1:2" x14ac:dyDescent="0.2">
      <c r="A3" s="137" t="s">
        <v>39</v>
      </c>
      <c r="B3" s="142" t="str">
        <f>'Grille à compléter'!E11</f>
        <v>NR</v>
      </c>
    </row>
    <row r="4" spans="1:2" x14ac:dyDescent="0.2">
      <c r="A4" s="136" t="s">
        <v>123</v>
      </c>
      <c r="B4" s="128" t="str">
        <f>'Grille à compléter'!E16</f>
        <v>NR</v>
      </c>
    </row>
    <row r="5" spans="1:2" x14ac:dyDescent="0.2">
      <c r="A5" s="138" t="s">
        <v>36</v>
      </c>
      <c r="B5" s="129" t="str">
        <f>'Grille à compléter'!E21</f>
        <v>NR</v>
      </c>
    </row>
    <row r="6" spans="1:2" x14ac:dyDescent="0.2">
      <c r="A6" s="139" t="s">
        <v>124</v>
      </c>
      <c r="B6" s="130" t="str">
        <f>'Grille à compléter'!E26</f>
        <v>NR</v>
      </c>
    </row>
    <row r="7" spans="1:2" x14ac:dyDescent="0.2">
      <c r="A7" s="140" t="s">
        <v>22</v>
      </c>
      <c r="B7" s="131" t="str">
        <f>'Grille à compléter'!E36</f>
        <v>NR</v>
      </c>
    </row>
  </sheetData>
  <sheetProtection algorithmName="SHA-512" hashValue="09LaSlmz9Mx6MkyFfj9F3bstp2V2LdPyQv3jbLU6BIyUgEzDxvxmbTJAhZBa3DvyXuf9O03JZd1qkXT7TWXlZw==" saltValue="b0S8pHgmA3TdKL7af+MW3w==" spinCount="100000" sheet="1" scenarios="1" selectLockedCells="1" selectUnlockedCells="1"/>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AF3E8-7860-4DDF-BB8D-C4AE5DDC47C0}">
  <sheetPr codeName="Feuil11"/>
  <dimension ref="B1:E12"/>
  <sheetViews>
    <sheetView workbookViewId="0">
      <selection activeCell="E11" sqref="E11"/>
    </sheetView>
  </sheetViews>
  <sheetFormatPr baseColWidth="10" defaultColWidth="11.5" defaultRowHeight="26.25" customHeight="1" x14ac:dyDescent="0.2"/>
  <cols>
    <col min="1" max="1" width="4.1640625" style="1" customWidth="1"/>
    <col min="2" max="2" width="11.5" style="1"/>
    <col min="3" max="3" width="44.1640625" style="1" customWidth="1"/>
    <col min="4" max="4" width="11.5" style="1"/>
    <col min="5" max="5" width="93" style="1" bestFit="1" customWidth="1"/>
    <col min="6" max="16384" width="11.5" style="1"/>
  </cols>
  <sheetData>
    <row r="1" spans="2:5" ht="14.25" customHeight="1" thickBot="1" x14ac:dyDescent="0.25"/>
    <row r="2" spans="2:5" ht="26.25" customHeight="1" thickBot="1" x14ac:dyDescent="0.25">
      <c r="D2" s="36" t="s">
        <v>25</v>
      </c>
      <c r="E2" s="39" t="s">
        <v>23</v>
      </c>
    </row>
    <row r="3" spans="2:5" ht="26.25" customHeight="1" x14ac:dyDescent="0.2">
      <c r="B3" s="297" t="s">
        <v>7</v>
      </c>
      <c r="C3" s="289" t="s">
        <v>12</v>
      </c>
      <c r="D3" s="294" t="s">
        <v>24</v>
      </c>
      <c r="E3" s="143" t="s">
        <v>26</v>
      </c>
    </row>
    <row r="4" spans="2:5" ht="26.25" customHeight="1" x14ac:dyDescent="0.2">
      <c r="B4" s="298"/>
      <c r="C4" s="293"/>
      <c r="D4" s="295"/>
      <c r="E4" s="144" t="s">
        <v>27</v>
      </c>
    </row>
    <row r="5" spans="2:5" ht="26.25" customHeight="1" x14ac:dyDescent="0.2">
      <c r="B5" s="298"/>
      <c r="C5" s="293"/>
      <c r="D5" s="295"/>
      <c r="E5" s="144" t="s">
        <v>28</v>
      </c>
    </row>
    <row r="6" spans="2:5" ht="26.25" customHeight="1" thickBot="1" x14ac:dyDescent="0.25">
      <c r="B6" s="298"/>
      <c r="C6" s="290"/>
      <c r="D6" s="296"/>
      <c r="E6" s="145" t="s">
        <v>33</v>
      </c>
    </row>
    <row r="7" spans="2:5" ht="26.25" customHeight="1" x14ac:dyDescent="0.2">
      <c r="B7" s="298"/>
      <c r="C7" s="289" t="s">
        <v>13</v>
      </c>
      <c r="D7" s="291" t="s">
        <v>24</v>
      </c>
      <c r="E7" s="143" t="s">
        <v>29</v>
      </c>
    </row>
    <row r="8" spans="2:5" ht="26.25" customHeight="1" x14ac:dyDescent="0.2">
      <c r="B8" s="298"/>
      <c r="C8" s="293"/>
      <c r="D8" s="300"/>
      <c r="E8" s="146" t="s">
        <v>30</v>
      </c>
    </row>
    <row r="9" spans="2:5" ht="26.25" customHeight="1" x14ac:dyDescent="0.2">
      <c r="B9" s="298"/>
      <c r="C9" s="293"/>
      <c r="D9" s="300"/>
      <c r="E9" s="146" t="s">
        <v>31</v>
      </c>
    </row>
    <row r="10" spans="2:5" ht="26.25" customHeight="1" thickBot="1" x14ac:dyDescent="0.25">
      <c r="B10" s="298"/>
      <c r="C10" s="290"/>
      <c r="D10" s="292"/>
      <c r="E10" s="147" t="s">
        <v>32</v>
      </c>
    </row>
    <row r="11" spans="2:5" ht="26.25" customHeight="1" x14ac:dyDescent="0.2">
      <c r="B11" s="298"/>
      <c r="C11" s="289" t="s">
        <v>14</v>
      </c>
      <c r="D11" s="291" t="s">
        <v>24</v>
      </c>
      <c r="E11" s="148" t="s">
        <v>34</v>
      </c>
    </row>
    <row r="12" spans="2:5" ht="26.25" customHeight="1" thickBot="1" x14ac:dyDescent="0.25">
      <c r="B12" s="299"/>
      <c r="C12" s="290"/>
      <c r="D12" s="292"/>
      <c r="E12" s="147" t="s">
        <v>35</v>
      </c>
    </row>
  </sheetData>
  <sheetProtection algorithmName="SHA-512" hashValue="WOxtGILPxOwRBBhUPjmSgNmBuBbQVQgrM6tu8mjcMrGYc62mZ7wM8RRMoBZKQZx1dfKH3GaORFQelWOl4LK+Yg==" saltValue="vtggJb3iVsrS9iKOL1/N8w==" spinCount="100000" sheet="1" scenarios="1" selectLockedCells="1" selectUnlockedCells="1"/>
  <mergeCells count="7">
    <mergeCell ref="C11:C12"/>
    <mergeCell ref="D11:D12"/>
    <mergeCell ref="C3:C6"/>
    <mergeCell ref="D3:D6"/>
    <mergeCell ref="B3:B12"/>
    <mergeCell ref="C7:C10"/>
    <mergeCell ref="D7:D10"/>
  </mergeCells>
  <hyperlinks>
    <hyperlink ref="D3" r:id="rId1" xr:uid="{0DFD238B-AB6C-4714-ADB6-3E9E108DC5CA}"/>
    <hyperlink ref="D7" r:id="rId2" location="LEGISCTA000029581541" xr:uid="{4668DA98-7F80-4791-90CC-9D2FC47C7F1E}"/>
    <hyperlink ref="D11" r:id="rId3" location="LEGISCTA000006182409" xr:uid="{604EAF31-C541-42C3-9C7B-85BB1686F3CA}"/>
    <hyperlink ref="E3" r:id="rId4" xr:uid="{ECEE7AD6-1B89-49F5-8C97-C282207D4B84}"/>
    <hyperlink ref="E4" r:id="rId5" xr:uid="{69651950-5A2E-424A-B88D-FEF8226729EF}"/>
    <hyperlink ref="E5" r:id="rId6" xr:uid="{FC21DE89-9565-4A23-A1E1-8F4CF6E80E02}"/>
    <hyperlink ref="E7" r:id="rId7" xr:uid="{0E20DB30-82C4-4618-A1CB-B561B6E8284A}"/>
    <hyperlink ref="E8" r:id="rId8" xr:uid="{9D745651-6B3F-42D0-8B72-BDB085BA6447}"/>
    <hyperlink ref="E9" r:id="rId9" xr:uid="{49E5BE69-341F-4FC6-BDA7-A48C31C66D08}"/>
    <hyperlink ref="E10" r:id="rId10" xr:uid="{FC4978FB-CB8D-4F17-91B4-C48B013EC85A}"/>
    <hyperlink ref="E6" r:id="rId11" xr:uid="{EDCDEB63-1866-48F7-82EF-B94C49F880D8}"/>
    <hyperlink ref="E11" r:id="rId12" xr:uid="{F87AB5F4-9EFF-492C-83CF-D10D0339DC7B}"/>
    <hyperlink ref="E12" r:id="rId13" xr:uid="{B7CDAF66-882F-43A4-88DC-28CB9094294F}"/>
  </hyperlinks>
  <pageMargins left="0.7" right="0.7" top="0.75" bottom="0.75" header="0.3" footer="0.3"/>
  <pageSetup paperSize="9" orientation="portrait" horizontalDpi="1200" verticalDpi="1200"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CB882-9994-4802-9C57-1477F4C2099A}">
  <sheetPr codeName="Feuil1"/>
  <dimension ref="A1:I36"/>
  <sheetViews>
    <sheetView zoomScale="75" zoomScaleNormal="93" workbookViewId="0">
      <selection activeCell="F20" sqref="F20"/>
    </sheetView>
  </sheetViews>
  <sheetFormatPr baseColWidth="10" defaultColWidth="11.5" defaultRowHeight="36.75" customHeight="1" x14ac:dyDescent="0.2"/>
  <cols>
    <col min="1" max="1" width="28.1640625" style="7" customWidth="1"/>
    <col min="2" max="2" width="28" style="7" bestFit="1" customWidth="1"/>
    <col min="3" max="3" width="88.1640625" style="49" customWidth="1"/>
    <col min="4" max="4" width="20.5" style="7" bestFit="1" customWidth="1"/>
    <col min="5" max="5" width="9.5" style="7" bestFit="1" customWidth="1"/>
    <col min="6" max="16384" width="11.5" style="7"/>
  </cols>
  <sheetData>
    <row r="1" spans="1:9" s="19" customFormat="1" ht="36.75" customHeight="1" thickBot="1" x14ac:dyDescent="0.25">
      <c r="A1" s="45" t="s">
        <v>3</v>
      </c>
      <c r="B1" s="46" t="s">
        <v>2</v>
      </c>
      <c r="C1" s="47" t="s">
        <v>4</v>
      </c>
      <c r="D1" s="46" t="s">
        <v>5</v>
      </c>
      <c r="E1" s="48" t="s">
        <v>6</v>
      </c>
    </row>
    <row r="2" spans="1:9" s="19" customFormat="1" ht="4.5" customHeight="1" thickBot="1" x14ac:dyDescent="0.25">
      <c r="A2" s="45"/>
      <c r="B2" s="46"/>
      <c r="C2" s="47"/>
      <c r="D2" s="46"/>
      <c r="E2" s="48"/>
    </row>
    <row r="3" spans="1:9" ht="53.25" customHeight="1" x14ac:dyDescent="0.2">
      <c r="A3" s="234" t="str">
        <f>Donnees!A2</f>
        <v>Santé</v>
      </c>
      <c r="B3" s="8" t="str">
        <f>Donnees!B2</f>
        <v>Pilotage &amp; Stratégie</v>
      </c>
      <c r="C3" s="21" t="s">
        <v>8</v>
      </c>
      <c r="D3" s="110"/>
      <c r="E3" s="114" t="str">
        <f>+VLOOKUP(C3,Donnees!$C$1:$D$141,2,0)</f>
        <v>NR</v>
      </c>
      <c r="F3" s="66"/>
    </row>
    <row r="4" spans="1:9" ht="53.25" customHeight="1" x14ac:dyDescent="0.2">
      <c r="A4" s="235"/>
      <c r="B4" s="9" t="str">
        <f>Donnees!B7</f>
        <v xml:space="preserve">Engagement des acteurs </v>
      </c>
      <c r="C4" s="22" t="s">
        <v>8</v>
      </c>
      <c r="D4" s="111"/>
      <c r="E4" s="115" t="str">
        <f>+VLOOKUP(C4,Donnees!$C$1:$D$141,2,0)</f>
        <v>NR</v>
      </c>
    </row>
    <row r="5" spans="1:9" ht="53.25" customHeight="1" thickBot="1" x14ac:dyDescent="0.25">
      <c r="A5" s="236"/>
      <c r="B5" s="10" t="str">
        <f>Donnees!B12</f>
        <v>Partenariats</v>
      </c>
      <c r="C5" s="86" t="s">
        <v>8</v>
      </c>
      <c r="D5" s="112"/>
      <c r="E5" s="115" t="str">
        <f>+VLOOKUP(C5,Donnees!$C$1:$D$141,2,0)</f>
        <v>NR</v>
      </c>
    </row>
    <row r="6" spans="1:9" ht="53.25" customHeight="1" thickBot="1" x14ac:dyDescent="0.25">
      <c r="A6" s="237"/>
      <c r="B6" s="10" t="str">
        <f>Donnees!B17</f>
        <v xml:space="preserve">Apprentissages &amp; Pédagogie </v>
      </c>
      <c r="C6" s="23" t="s">
        <v>8</v>
      </c>
      <c r="D6" s="113"/>
      <c r="E6" s="116" t="str">
        <f>+VLOOKUP(C6,Donnees!$C$1:$D$141,2,0)</f>
        <v>NR</v>
      </c>
    </row>
    <row r="7" spans="1:9" ht="4.5" customHeight="1" thickBot="1" x14ac:dyDescent="0.25">
      <c r="A7" s="141"/>
      <c r="B7" s="50"/>
      <c r="C7" s="51"/>
      <c r="D7" s="52"/>
      <c r="E7" s="53"/>
    </row>
    <row r="8" spans="1:9" ht="53.25" customHeight="1" x14ac:dyDescent="0.2">
      <c r="A8" s="230" t="str">
        <f>+Donnees!A22</f>
        <v>Education au développement durable</v>
      </c>
      <c r="B8" s="11" t="str">
        <f>+Donnees!B22</f>
        <v>Pilotage &amp; Stratégie</v>
      </c>
      <c r="C8" s="27" t="s">
        <v>8</v>
      </c>
      <c r="D8" s="102"/>
      <c r="E8" s="106" t="str">
        <f>+VLOOKUP(C8,Donnees!$C$1:$D$141,2,0)</f>
        <v>NR</v>
      </c>
    </row>
    <row r="9" spans="1:9" ht="53.25" customHeight="1" x14ac:dyDescent="0.2">
      <c r="A9" s="231"/>
      <c r="B9" s="12" t="str">
        <f>+Donnees!B27</f>
        <v xml:space="preserve">Engagement des acteurs </v>
      </c>
      <c r="C9" s="28" t="s">
        <v>8</v>
      </c>
      <c r="D9" s="103"/>
      <c r="E9" s="107" t="str">
        <f>+VLOOKUP(C9,Donnees!$C$1:$D$141,2,0)</f>
        <v>NR</v>
      </c>
    </row>
    <row r="10" spans="1:9" ht="53.25" customHeight="1" x14ac:dyDescent="0.2">
      <c r="A10" s="232"/>
      <c r="B10" s="88" t="str">
        <f>+Donnees!B32</f>
        <v>Partenariats</v>
      </c>
      <c r="C10" s="89" t="s">
        <v>8</v>
      </c>
      <c r="D10" s="104"/>
      <c r="E10" s="108" t="str">
        <f>+VLOOKUP(C10,Donnees!$C$1:$D$141,2,0)</f>
        <v>NR</v>
      </c>
    </row>
    <row r="11" spans="1:9" ht="53.25" customHeight="1" thickBot="1" x14ac:dyDescent="0.25">
      <c r="A11" s="233"/>
      <c r="B11" s="13" t="str">
        <f>+Donnees!B37</f>
        <v xml:space="preserve">Apprentissages &amp; Pédagogie </v>
      </c>
      <c r="C11" s="29" t="s">
        <v>8</v>
      </c>
      <c r="D11" s="105"/>
      <c r="E11" s="109" t="str">
        <f>+VLOOKUP(C11,Donnees!$C$1:$D$141,2,0)</f>
        <v>NR</v>
      </c>
    </row>
    <row r="12" spans="1:9" ht="4.5" customHeight="1" thickBot="1" x14ac:dyDescent="0.25">
      <c r="A12" s="54"/>
      <c r="B12" s="55"/>
      <c r="C12" s="56"/>
      <c r="D12" s="57"/>
      <c r="E12" s="58"/>
    </row>
    <row r="13" spans="1:9" ht="53.25" customHeight="1" x14ac:dyDescent="0.2">
      <c r="A13" s="238" t="str">
        <f>+Donnees!A42</f>
        <v>Climat scolaire</v>
      </c>
      <c r="B13" s="159" t="str">
        <f>+Donnees!B42</f>
        <v>Pilotage &amp; Stratégie</v>
      </c>
      <c r="C13" s="160" t="s">
        <v>8</v>
      </c>
      <c r="D13" s="161"/>
      <c r="E13" s="162" t="str">
        <f>+VLOOKUP(C13,Donnees!$C$1:$D$141,2,0)</f>
        <v>NR</v>
      </c>
      <c r="I13" s="20"/>
    </row>
    <row r="14" spans="1:9" ht="53.25" customHeight="1" x14ac:dyDescent="0.2">
      <c r="A14" s="239"/>
      <c r="B14" s="163" t="str">
        <f>+Donnees!B47</f>
        <v xml:space="preserve">Engagement des acteurs </v>
      </c>
      <c r="C14" s="164" t="s">
        <v>8</v>
      </c>
      <c r="D14" s="165"/>
      <c r="E14" s="166" t="str">
        <f>+VLOOKUP(C14,Donnees!$C$1:$D$141,2,0)</f>
        <v>NR</v>
      </c>
    </row>
    <row r="15" spans="1:9" ht="53.25" customHeight="1" x14ac:dyDescent="0.2">
      <c r="A15" s="240"/>
      <c r="B15" s="167" t="str">
        <f>+Donnees!B52</f>
        <v>Partenariats</v>
      </c>
      <c r="C15" s="168" t="s">
        <v>8</v>
      </c>
      <c r="D15" s="169"/>
      <c r="E15" s="170" t="str">
        <f>+VLOOKUP(C15,Donnees!$C$1:$D$141,2,0)</f>
        <v>NR</v>
      </c>
    </row>
    <row r="16" spans="1:9" ht="53.25" customHeight="1" thickBot="1" x14ac:dyDescent="0.25">
      <c r="A16" s="241"/>
      <c r="B16" s="171" t="str">
        <f>+Donnees!B57</f>
        <v xml:space="preserve">Apprentissages &amp; Pédagogie </v>
      </c>
      <c r="C16" s="172" t="s">
        <v>8</v>
      </c>
      <c r="D16" s="173"/>
      <c r="E16" s="174" t="str">
        <f>+VLOOKUP(C16,Donnees!$C$1:$D$141,2,0)</f>
        <v>NR</v>
      </c>
    </row>
    <row r="17" spans="1:5" ht="4.5" customHeight="1" thickBot="1" x14ac:dyDescent="0.25">
      <c r="A17" s="59"/>
      <c r="B17" s="60"/>
      <c r="C17" s="61"/>
      <c r="D17" s="62"/>
      <c r="E17" s="63"/>
    </row>
    <row r="18" spans="1:5" ht="53.25" customHeight="1" x14ac:dyDescent="0.2">
      <c r="A18" s="242" t="str">
        <f>+Donnees!A62</f>
        <v>Laïcité - valeurs de la République</v>
      </c>
      <c r="B18" s="175" t="str">
        <f>+Donnees!B62</f>
        <v>Pilotage &amp; Stratégie</v>
      </c>
      <c r="C18" s="24" t="s">
        <v>8</v>
      </c>
      <c r="D18" s="94"/>
      <c r="E18" s="98" t="str">
        <f>+VLOOKUP(C18,Donnees!$C$1:$D$141,2,0)</f>
        <v>NR</v>
      </c>
    </row>
    <row r="19" spans="1:5" ht="53.25" customHeight="1" x14ac:dyDescent="0.2">
      <c r="A19" s="243"/>
      <c r="B19" s="176" t="str">
        <f>+Donnees!B67</f>
        <v>Engagement des acteurs</v>
      </c>
      <c r="C19" s="25" t="s">
        <v>8</v>
      </c>
      <c r="D19" s="95"/>
      <c r="E19" s="99" t="str">
        <f>+VLOOKUP(C19,Donnees!$C$1:$D$141,2,0)</f>
        <v>NR</v>
      </c>
    </row>
    <row r="20" spans="1:5" ht="53.25" customHeight="1" x14ac:dyDescent="0.2">
      <c r="A20" s="244"/>
      <c r="B20" s="177" t="str">
        <f>+Donnees!B72</f>
        <v>Partenariats</v>
      </c>
      <c r="C20" s="87" t="s">
        <v>8</v>
      </c>
      <c r="D20" s="96"/>
      <c r="E20" s="100" t="str">
        <f>+VLOOKUP(C20,Donnees!$C$1:$D$141,2,0)</f>
        <v>NR</v>
      </c>
    </row>
    <row r="21" spans="1:5" ht="53.25" customHeight="1" thickBot="1" x14ac:dyDescent="0.25">
      <c r="A21" s="245"/>
      <c r="B21" s="178" t="str">
        <f>+Donnees!B77</f>
        <v xml:space="preserve">Apprentissages &amp; Pédagogie </v>
      </c>
      <c r="C21" s="26" t="s">
        <v>8</v>
      </c>
      <c r="D21" s="97"/>
      <c r="E21" s="101" t="str">
        <f>+VLOOKUP(C21,Donnees!$C$1:$D$141,2,0)</f>
        <v>NR</v>
      </c>
    </row>
    <row r="22" spans="1:5" ht="4.5" customHeight="1" thickBot="1" x14ac:dyDescent="0.25">
      <c r="A22" s="203"/>
      <c r="B22" s="204"/>
      <c r="C22" s="205"/>
      <c r="D22" s="206"/>
      <c r="E22" s="207"/>
    </row>
    <row r="23" spans="1:5" ht="53.25" customHeight="1" x14ac:dyDescent="0.2">
      <c r="A23" s="246" t="str">
        <f>Donnees!A82</f>
        <v>Mémoire et citoyenneté</v>
      </c>
      <c r="B23" s="199" t="str">
        <f>Donnees!B82</f>
        <v>Pilotage &amp; Stratégie</v>
      </c>
      <c r="C23" s="200" t="s">
        <v>8</v>
      </c>
      <c r="D23" s="201"/>
      <c r="E23" s="202" t="str">
        <f>+VLOOKUP(C23,Donnees!$C$1:$D$141,2,0)</f>
        <v>NR</v>
      </c>
    </row>
    <row r="24" spans="1:5" ht="53.25" customHeight="1" x14ac:dyDescent="0.2">
      <c r="A24" s="247"/>
      <c r="B24" s="14" t="str">
        <f>Donnees!B87</f>
        <v>Engagement des acteurs</v>
      </c>
      <c r="C24" s="30" t="s">
        <v>8</v>
      </c>
      <c r="D24" s="196"/>
      <c r="E24" s="117" t="str">
        <f>+VLOOKUP(C24,Donnees!$C$1:$D$141,2,0)</f>
        <v>NR</v>
      </c>
    </row>
    <row r="25" spans="1:5" ht="53.25" customHeight="1" x14ac:dyDescent="0.2">
      <c r="A25" s="248"/>
      <c r="B25" s="90" t="str">
        <f>+Donnees!B92</f>
        <v>Partenariats</v>
      </c>
      <c r="C25" s="91" t="s">
        <v>8</v>
      </c>
      <c r="D25" s="197"/>
      <c r="E25" s="118" t="str">
        <f>+VLOOKUP(C25,Donnees!$C$1:$D$141,2,0)</f>
        <v>NR</v>
      </c>
    </row>
    <row r="26" spans="1:5" ht="53.25" customHeight="1" thickBot="1" x14ac:dyDescent="0.25">
      <c r="A26" s="249"/>
      <c r="B26" s="15" t="str">
        <f>+Donnees!B97</f>
        <v xml:space="preserve">Apprentissages &amp; Pédagogie </v>
      </c>
      <c r="C26" s="31" t="s">
        <v>8</v>
      </c>
      <c r="D26" s="191"/>
      <c r="E26" s="119" t="str">
        <f>+VLOOKUP(C26,Donnees!$C$1:$D$141,2,0)</f>
        <v>NR</v>
      </c>
    </row>
    <row r="27" spans="1:5" ht="4.5" customHeight="1" thickBot="1" x14ac:dyDescent="0.25">
      <c r="A27" s="192"/>
      <c r="B27" s="193"/>
      <c r="C27" s="194"/>
      <c r="D27" s="195"/>
      <c r="E27" s="198"/>
    </row>
    <row r="28" spans="1:5" ht="53.25" customHeight="1" x14ac:dyDescent="0.2">
      <c r="A28" s="223" t="str">
        <f>Donnees!A102</f>
        <v>EMI et numérique</v>
      </c>
      <c r="B28" s="179" t="str">
        <f>+Donnees!B102</f>
        <v>Pilotage &amp; Stratégie</v>
      </c>
      <c r="C28" s="188" t="s">
        <v>8</v>
      </c>
      <c r="D28" s="189"/>
      <c r="E28" s="190" t="str">
        <f>+VLOOKUP(C28,Donnees!$C$1:$D$141,2,0)</f>
        <v>NR</v>
      </c>
    </row>
    <row r="29" spans="1:5" ht="53.25" customHeight="1" x14ac:dyDescent="0.2">
      <c r="A29" s="224"/>
      <c r="B29" s="180" t="str">
        <f>+Donnees!B107</f>
        <v>Engagement des acteurs</v>
      </c>
      <c r="C29" s="182" t="s">
        <v>8</v>
      </c>
      <c r="D29" s="183"/>
      <c r="E29" s="184" t="str">
        <f>+VLOOKUP(C29,Donnees!$C$1:$D$141,2,0)</f>
        <v>NR</v>
      </c>
    </row>
    <row r="30" spans="1:5" ht="53.25" customHeight="1" x14ac:dyDescent="0.2">
      <c r="A30" s="224"/>
      <c r="B30" s="180" t="str">
        <f>+Donnees!B112</f>
        <v>Partenariats</v>
      </c>
      <c r="C30" s="182" t="s">
        <v>8</v>
      </c>
      <c r="D30" s="183"/>
      <c r="E30" s="184" t="str">
        <f>+VLOOKUP(C30,Donnees!$C$1:$D$141,2,0)</f>
        <v>NR</v>
      </c>
    </row>
    <row r="31" spans="1:5" ht="53.25" customHeight="1" thickBot="1" x14ac:dyDescent="0.25">
      <c r="A31" s="225"/>
      <c r="B31" s="181" t="str">
        <f>+Donnees!B117</f>
        <v xml:space="preserve">Apprentissages &amp; Pédagogie </v>
      </c>
      <c r="C31" s="186" t="s">
        <v>8</v>
      </c>
      <c r="D31" s="187"/>
      <c r="E31" s="185" t="str">
        <f>+VLOOKUP(C31,Donnees!$C$1:$D$141,2,0)</f>
        <v>NR</v>
      </c>
    </row>
    <row r="32" spans="1:5" ht="4.5" customHeight="1" thickBot="1" x14ac:dyDescent="0.25">
      <c r="A32" s="64"/>
      <c r="D32" s="65"/>
      <c r="E32" s="65"/>
    </row>
    <row r="33" spans="1:5" ht="48" customHeight="1" x14ac:dyDescent="0.2">
      <c r="A33" s="226" t="str">
        <f>+Donnees!A122</f>
        <v>Egalité</v>
      </c>
      <c r="B33" s="16" t="str">
        <f>+Donnees!B122</f>
        <v>Pilotage &amp; Stratégie</v>
      </c>
      <c r="C33" s="32" t="s">
        <v>8</v>
      </c>
      <c r="D33" s="120"/>
      <c r="E33" s="124" t="str">
        <f>+VLOOKUP(C33,Donnees!$C$1:$D$141,2,0)</f>
        <v>NR</v>
      </c>
    </row>
    <row r="34" spans="1:5" ht="49" customHeight="1" x14ac:dyDescent="0.2">
      <c r="A34" s="227"/>
      <c r="B34" s="17" t="str">
        <f>+Donnees!B127</f>
        <v>Engagement des acteurs</v>
      </c>
      <c r="C34" s="33" t="s">
        <v>8</v>
      </c>
      <c r="D34" s="121"/>
      <c r="E34" s="125" t="str">
        <f>+VLOOKUP(C34,Donnees!$C$1:$D$141,2,0)</f>
        <v>NR</v>
      </c>
    </row>
    <row r="35" spans="1:5" ht="50" customHeight="1" x14ac:dyDescent="0.2">
      <c r="A35" s="228"/>
      <c r="B35" s="92" t="str">
        <f>+Donnees!B132</f>
        <v>Partenariats</v>
      </c>
      <c r="C35" s="93" t="s">
        <v>8</v>
      </c>
      <c r="D35" s="122"/>
      <c r="E35" s="126" t="str">
        <f>+VLOOKUP(C35,Donnees!$C$1:$D$141,2,0)</f>
        <v>NR</v>
      </c>
    </row>
    <row r="36" spans="1:5" ht="56" customHeight="1" thickBot="1" x14ac:dyDescent="0.25">
      <c r="A36" s="229"/>
      <c r="B36" s="18" t="str">
        <f>+Donnees!B137</f>
        <v xml:space="preserve">Apprentissages &amp; Pédagogie </v>
      </c>
      <c r="C36" s="34" t="s">
        <v>8</v>
      </c>
      <c r="D36" s="123"/>
      <c r="E36" s="127" t="str">
        <f>+VLOOKUP(C36,Donnees!$C$1:$D$141,2,0)</f>
        <v>NR</v>
      </c>
    </row>
  </sheetData>
  <sheetProtection selectLockedCells="1"/>
  <mergeCells count="7">
    <mergeCell ref="A28:A31"/>
    <mergeCell ref="A33:A36"/>
    <mergeCell ref="A8:A11"/>
    <mergeCell ref="A3:A6"/>
    <mergeCell ref="A13:A16"/>
    <mergeCell ref="A18:A21"/>
    <mergeCell ref="A23:A26"/>
  </mergeCells>
  <pageMargins left="0.7" right="0.7" top="0.75" bottom="0.75" header="0.3" footer="0.3"/>
  <pageSetup paperSize="9" orientation="portrait" horizontalDpi="1200" verticalDpi="1200" r:id="rId1"/>
  <drawing r:id="rId2"/>
  <extLst>
    <ext xmlns:x14="http://schemas.microsoft.com/office/spreadsheetml/2009/9/main" uri="{CCE6A557-97BC-4b89-ADB6-D9C93CAAB3DF}">
      <x14:dataValidations xmlns:xm="http://schemas.microsoft.com/office/excel/2006/main" count="28">
        <x14:dataValidation type="list" allowBlank="1" showInputMessage="1" showErrorMessage="1" xr:uid="{698B719B-1839-4CB4-B97D-1D9C7C49F21A}">
          <x14:formula1>
            <xm:f>Donnees!$C$7:$C$11</xm:f>
          </x14:formula1>
          <xm:sqref>C4</xm:sqref>
        </x14:dataValidation>
        <x14:dataValidation type="list" allowBlank="1" showInputMessage="1" showErrorMessage="1" error="Le texte n'est pas modifiable : veuillez selectionner un item" xr:uid="{F416C666-0142-47C7-81A8-78E99A8AE467}">
          <x14:formula1>
            <xm:f>Donnees!$C$2:$C$6</xm:f>
          </x14:formula1>
          <xm:sqref>C3</xm:sqref>
        </x14:dataValidation>
        <x14:dataValidation type="list" allowBlank="1" showInputMessage="1" showErrorMessage="1" xr:uid="{161112AF-EDD9-4730-ADA4-DD7BBE2C7337}">
          <x14:formula1>
            <xm:f>Donnees!$C$12:$C$16</xm:f>
          </x14:formula1>
          <xm:sqref>C7 C5</xm:sqref>
        </x14:dataValidation>
        <x14:dataValidation type="list" allowBlank="1" showInputMessage="1" showErrorMessage="1" xr:uid="{68FEF57D-6A88-4D63-8639-7E1671D0CA68}">
          <x14:formula1>
            <xm:f>Donnees!$C$17:$C$21</xm:f>
          </x14:formula1>
          <xm:sqref>C6</xm:sqref>
        </x14:dataValidation>
        <x14:dataValidation type="list" allowBlank="1" showInputMessage="1" showErrorMessage="1" xr:uid="{B92CBA90-0109-42DA-AC0A-E95A01474F18}">
          <x14:formula1>
            <xm:f>Donnees!$C$22:$C$26</xm:f>
          </x14:formula1>
          <xm:sqref>C8</xm:sqref>
        </x14:dataValidation>
        <x14:dataValidation type="list" allowBlank="1" showInputMessage="1" showErrorMessage="1" xr:uid="{F022709E-1F9F-406C-9644-C71F0697A9EB}">
          <x14:formula1>
            <xm:f>Donnees!$C$27:$C$31</xm:f>
          </x14:formula1>
          <xm:sqref>C9 C12</xm:sqref>
        </x14:dataValidation>
        <x14:dataValidation type="list" allowBlank="1" showInputMessage="1" showErrorMessage="1" xr:uid="{086C49D6-2590-4F88-BDA8-BF1E76DB9C1F}">
          <x14:formula1>
            <xm:f>Donnees!$C$32:$C$36</xm:f>
          </x14:formula1>
          <xm:sqref>C10</xm:sqref>
        </x14:dataValidation>
        <x14:dataValidation type="list" allowBlank="1" showInputMessage="1" showErrorMessage="1" xr:uid="{C3D1F66B-36FD-4336-B0BC-EB374CA3AAD1}">
          <x14:formula1>
            <xm:f>Donnees!$C$37:$C$41</xm:f>
          </x14:formula1>
          <xm:sqref>C11</xm:sqref>
        </x14:dataValidation>
        <x14:dataValidation type="list" allowBlank="1" showInputMessage="1" showErrorMessage="1" xr:uid="{F8CBBAE4-669D-4BB5-9D16-49E564197E50}">
          <x14:formula1>
            <xm:f>Donnees!$C$47:$C$51</xm:f>
          </x14:formula1>
          <xm:sqref>C14 C17</xm:sqref>
        </x14:dataValidation>
        <x14:dataValidation type="list" allowBlank="1" showInputMessage="1" showErrorMessage="1" xr:uid="{E2CB180D-7B89-4D79-9D08-823AB47A1729}">
          <x14:formula1>
            <xm:f>Donnees!$C$52:$C$56</xm:f>
          </x14:formula1>
          <xm:sqref>C15</xm:sqref>
        </x14:dataValidation>
        <x14:dataValidation type="list" allowBlank="1" showInputMessage="1" showErrorMessage="1" xr:uid="{CDE3D5C4-7275-46CC-8BAB-CF378AEAF70E}">
          <x14:formula1>
            <xm:f>Donnees!$C$57:$C$61</xm:f>
          </x14:formula1>
          <xm:sqref>C16</xm:sqref>
        </x14:dataValidation>
        <x14:dataValidation type="list" allowBlank="1" showInputMessage="1" showErrorMessage="1" xr:uid="{7630EB9D-3464-4308-9A82-C5257A4BFD10}">
          <x14:formula1>
            <xm:f>Donnees!$C$62:$C$66</xm:f>
          </x14:formula1>
          <xm:sqref>C18</xm:sqref>
        </x14:dataValidation>
        <x14:dataValidation type="list" allowBlank="1" showInputMessage="1" showErrorMessage="1" xr:uid="{CC108456-854A-40F8-ADA8-9C1435FB1C4E}">
          <x14:formula1>
            <xm:f>Donnees!$C$72:$C$76</xm:f>
          </x14:formula1>
          <xm:sqref>C20</xm:sqref>
        </x14:dataValidation>
        <x14:dataValidation type="list" allowBlank="1" showInputMessage="1" showErrorMessage="1" xr:uid="{3898986B-F2E8-4FE5-8DA6-092AFAE4F2A2}">
          <x14:formula1>
            <xm:f>Donnees!$C$77:$C$81</xm:f>
          </x14:formula1>
          <xm:sqref>C21:C22</xm:sqref>
        </x14:dataValidation>
        <x14:dataValidation type="list" allowBlank="1" showInputMessage="1" showErrorMessage="1" xr:uid="{D2D5DE3B-BAD8-421D-AE3D-B8880B5BACD9}">
          <x14:formula1>
            <xm:f>Donnees!$C$82:$C$86</xm:f>
          </x14:formula1>
          <xm:sqref>C23</xm:sqref>
        </x14:dataValidation>
        <x14:dataValidation type="list" allowBlank="1" showInputMessage="1" showErrorMessage="1" xr:uid="{5E5BD81B-DD27-4CB6-A48B-49376A8C5EB2}">
          <x14:formula1>
            <xm:f>Donnees!$C$87:$C$91</xm:f>
          </x14:formula1>
          <xm:sqref>C24</xm:sqref>
        </x14:dataValidation>
        <x14:dataValidation type="list" allowBlank="1" showInputMessage="1" showErrorMessage="1" xr:uid="{C4553614-8F2F-4134-A85C-FA78FB2C229D}">
          <x14:formula1>
            <xm:f>Donnees!$C$92:$C$96</xm:f>
          </x14:formula1>
          <xm:sqref>C25 C27</xm:sqref>
        </x14:dataValidation>
        <x14:dataValidation type="list" allowBlank="1" showInputMessage="1" showErrorMessage="1" xr:uid="{08EFA85B-A5D7-4993-88A4-666FB35D8C80}">
          <x14:formula1>
            <xm:f>Donnees!$C$127:$C$131</xm:f>
          </x14:formula1>
          <xm:sqref>C34 C32</xm:sqref>
        </x14:dataValidation>
        <x14:dataValidation type="list" allowBlank="1" showInputMessage="1" showErrorMessage="1" xr:uid="{DA0EF026-73BC-424E-8893-5476DA5B1FF7}">
          <x14:formula1>
            <xm:f>Donnees!$C$122:$C$126</xm:f>
          </x14:formula1>
          <xm:sqref>C33</xm:sqref>
        </x14:dataValidation>
        <x14:dataValidation type="list" allowBlank="1" showInputMessage="1" showErrorMessage="1" xr:uid="{032EE1F6-FD16-41B9-B473-5EB8622F31C8}">
          <x14:formula1>
            <xm:f>Donnees!$C$97:$C$101</xm:f>
          </x14:formula1>
          <xm:sqref>C26</xm:sqref>
        </x14:dataValidation>
        <x14:dataValidation type="list" allowBlank="1" showInputMessage="1" showErrorMessage="1" xr:uid="{BD0D91F1-54CE-4574-B66D-206DC68415F8}">
          <x14:formula1>
            <xm:f>Donnees!$C$42:$C$46</xm:f>
          </x14:formula1>
          <xm:sqref>C13</xm:sqref>
        </x14:dataValidation>
        <x14:dataValidation type="list" allowBlank="1" showInputMessage="1" showErrorMessage="1" xr:uid="{363A9155-B1C6-44E7-95D1-8A3D130441EA}">
          <x14:formula1>
            <xm:f>Donnees!$C$67:$C$71</xm:f>
          </x14:formula1>
          <xm:sqref>C19</xm:sqref>
        </x14:dataValidation>
        <x14:dataValidation type="list" allowBlank="1" showInputMessage="1" showErrorMessage="1" xr:uid="{9DB81AD0-634D-4B80-A694-8A08430112D2}">
          <x14:formula1>
            <xm:f>Donnees!$C$132:$C$136</xm:f>
          </x14:formula1>
          <xm:sqref>C35</xm:sqref>
        </x14:dataValidation>
        <x14:dataValidation type="list" allowBlank="1" showInputMessage="1" showErrorMessage="1" xr:uid="{A7FB228B-DB5F-419F-8258-BC0C2F952A61}">
          <x14:formula1>
            <xm:f>Donnees!$C$137:$C$141</xm:f>
          </x14:formula1>
          <xm:sqref>C36</xm:sqref>
        </x14:dataValidation>
        <x14:dataValidation type="list" allowBlank="1" showInputMessage="1" showErrorMessage="1" xr:uid="{DB7F79E6-30BE-5A48-83C7-4396EE098D89}">
          <x14:formula1>
            <xm:f>Donnees!$C$102:$C$106</xm:f>
          </x14:formula1>
          <xm:sqref>C28</xm:sqref>
        </x14:dataValidation>
        <x14:dataValidation type="list" allowBlank="1" showInputMessage="1" showErrorMessage="1" xr:uid="{EE9B7006-EB15-0549-AE83-AD458B175D39}">
          <x14:formula1>
            <xm:f>Donnees!$C$107:$C$111</xm:f>
          </x14:formula1>
          <xm:sqref>C29</xm:sqref>
        </x14:dataValidation>
        <x14:dataValidation type="list" allowBlank="1" showInputMessage="1" showErrorMessage="1" xr:uid="{C7A32786-6CCE-124D-AC6D-87E2BE505096}">
          <x14:formula1>
            <xm:f>Donnees!$C$112:$C$116</xm:f>
          </x14:formula1>
          <xm:sqref>C30</xm:sqref>
        </x14:dataValidation>
        <x14:dataValidation type="list" allowBlank="1" showInputMessage="1" showErrorMessage="1" xr:uid="{C5794909-DA07-7342-9D33-46EA0CC778E1}">
          <x14:formula1>
            <xm:f>Donnees!$C$117:$C$121</xm:f>
          </x14:formula1>
          <xm:sqref>C31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7BF20-4639-C741-8378-30FD38A5F0FF}">
  <sheetPr codeName="Feuil4"/>
  <dimension ref="A1"/>
  <sheetViews>
    <sheetView zoomScale="107" workbookViewId="0"/>
  </sheetViews>
  <sheetFormatPr baseColWidth="10" defaultRowHeight="15" x14ac:dyDescent="0.2"/>
  <sheetData/>
  <sheetProtection algorithmName="SHA-512" hashValue="/siB4eHCoYp3m5D/S6zB298DdSBsc19LfPNRH+Zvj+kx8x3mkG99OtENoLyPMZSlwJDyj1L1PablId49fzSMKw==" saltValue="8ev8pbeL9n1H11g8SQMAyA==" spinCount="100000" sheet="1" objects="1" scenario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7DD7A-8BF9-4F94-AD5F-999B0EF868FA}">
  <sheetPr codeName="Feuil5"/>
  <dimension ref="A1:D121"/>
  <sheetViews>
    <sheetView zoomScale="71" zoomScaleNormal="71" workbookViewId="0">
      <selection sqref="A1:XFD1048576"/>
    </sheetView>
  </sheetViews>
  <sheetFormatPr baseColWidth="10" defaultRowHeight="15" x14ac:dyDescent="0.2"/>
  <cols>
    <col min="1" max="1" width="44.1640625" customWidth="1"/>
    <col min="2" max="2" width="36" customWidth="1"/>
    <col min="3" max="3" width="137.83203125" customWidth="1"/>
    <col min="4" max="4" width="24.1640625" customWidth="1"/>
  </cols>
  <sheetData>
    <row r="1" spans="1:4" ht="17" thickBot="1" x14ac:dyDescent="0.25">
      <c r="A1" s="35" t="s">
        <v>9</v>
      </c>
      <c r="B1" s="37" t="s">
        <v>2</v>
      </c>
      <c r="C1" s="38" t="s">
        <v>10</v>
      </c>
      <c r="D1" s="39" t="s">
        <v>6</v>
      </c>
    </row>
    <row r="2" spans="1:4" ht="15" customHeight="1" x14ac:dyDescent="0.2">
      <c r="A2" s="253" t="s">
        <v>7</v>
      </c>
      <c r="B2" s="256" t="s">
        <v>41</v>
      </c>
      <c r="C2" s="67" t="s">
        <v>8</v>
      </c>
      <c r="D2" s="2" t="s">
        <v>11</v>
      </c>
    </row>
    <row r="3" spans="1:4" x14ac:dyDescent="0.2">
      <c r="A3" s="254"/>
      <c r="B3" s="257"/>
      <c r="C3" s="68" t="s">
        <v>18</v>
      </c>
      <c r="D3" s="3">
        <v>1</v>
      </c>
    </row>
    <row r="4" spans="1:4" ht="16" x14ac:dyDescent="0.2">
      <c r="A4" s="254"/>
      <c r="B4" s="257"/>
      <c r="C4" s="69" t="s">
        <v>46</v>
      </c>
      <c r="D4" s="3">
        <v>2</v>
      </c>
    </row>
    <row r="5" spans="1:4" ht="16" x14ac:dyDescent="0.2">
      <c r="A5" s="254"/>
      <c r="B5" s="257"/>
      <c r="C5" s="70" t="s">
        <v>53</v>
      </c>
      <c r="D5" s="3">
        <v>3</v>
      </c>
    </row>
    <row r="6" spans="1:4" ht="16" x14ac:dyDescent="0.2">
      <c r="A6" s="254"/>
      <c r="B6" s="258"/>
      <c r="C6" s="71" t="s">
        <v>20</v>
      </c>
      <c r="D6" s="5">
        <v>4</v>
      </c>
    </row>
    <row r="7" spans="1:4" ht="16" x14ac:dyDescent="0.2">
      <c r="A7" s="254"/>
      <c r="B7" s="259" t="s">
        <v>15</v>
      </c>
      <c r="C7" s="35" t="s">
        <v>8</v>
      </c>
      <c r="D7" s="6" t="s">
        <v>11</v>
      </c>
    </row>
    <row r="8" spans="1:4" ht="16" x14ac:dyDescent="0.2">
      <c r="A8" s="254"/>
      <c r="B8" s="257"/>
      <c r="C8" s="69" t="s">
        <v>16</v>
      </c>
      <c r="D8" s="3">
        <v>1</v>
      </c>
    </row>
    <row r="9" spans="1:4" ht="16" x14ac:dyDescent="0.2">
      <c r="A9" s="254"/>
      <c r="B9" s="257"/>
      <c r="C9" s="69" t="s">
        <v>21</v>
      </c>
      <c r="D9" s="3">
        <v>2</v>
      </c>
    </row>
    <row r="10" spans="1:4" ht="16" x14ac:dyDescent="0.2">
      <c r="A10" s="254"/>
      <c r="B10" s="257"/>
      <c r="C10" s="69" t="s">
        <v>68</v>
      </c>
      <c r="D10" s="3">
        <v>3</v>
      </c>
    </row>
    <row r="11" spans="1:4" ht="16" x14ac:dyDescent="0.2">
      <c r="A11" s="254"/>
      <c r="B11" s="258"/>
      <c r="C11" s="71" t="s">
        <v>19</v>
      </c>
      <c r="D11" s="5">
        <v>4</v>
      </c>
    </row>
    <row r="12" spans="1:4" ht="16" x14ac:dyDescent="0.2">
      <c r="A12" s="254"/>
      <c r="B12" s="259" t="s">
        <v>38</v>
      </c>
      <c r="C12" s="70" t="s">
        <v>8</v>
      </c>
      <c r="D12" s="3" t="s">
        <v>11</v>
      </c>
    </row>
    <row r="13" spans="1:4" ht="16" x14ac:dyDescent="0.2">
      <c r="A13" s="254"/>
      <c r="B13" s="257"/>
      <c r="C13" s="70" t="s">
        <v>73</v>
      </c>
      <c r="D13" s="3">
        <v>1</v>
      </c>
    </row>
    <row r="14" spans="1:4" ht="16" x14ac:dyDescent="0.2">
      <c r="A14" s="254"/>
      <c r="B14" s="257"/>
      <c r="C14" s="70" t="s">
        <v>76</v>
      </c>
      <c r="D14" s="3">
        <v>2</v>
      </c>
    </row>
    <row r="15" spans="1:4" ht="16" x14ac:dyDescent="0.2">
      <c r="A15" s="254"/>
      <c r="B15" s="257"/>
      <c r="C15" s="70" t="s">
        <v>74</v>
      </c>
      <c r="D15" s="3">
        <v>3</v>
      </c>
    </row>
    <row r="16" spans="1:4" ht="16" x14ac:dyDescent="0.2">
      <c r="A16" s="254"/>
      <c r="B16" s="258"/>
      <c r="C16" s="70" t="s">
        <v>75</v>
      </c>
      <c r="D16" s="3">
        <v>4</v>
      </c>
    </row>
    <row r="17" spans="1:4" ht="16" x14ac:dyDescent="0.2">
      <c r="A17" s="254"/>
      <c r="B17" s="259" t="s">
        <v>40</v>
      </c>
      <c r="C17" s="35" t="s">
        <v>8</v>
      </c>
      <c r="D17" s="6" t="s">
        <v>11</v>
      </c>
    </row>
    <row r="18" spans="1:4" ht="16" x14ac:dyDescent="0.2">
      <c r="A18" s="254"/>
      <c r="B18" s="257"/>
      <c r="C18" s="69" t="s">
        <v>78</v>
      </c>
      <c r="D18" s="3">
        <v>1</v>
      </c>
    </row>
    <row r="19" spans="1:4" ht="16" x14ac:dyDescent="0.2">
      <c r="A19" s="254"/>
      <c r="B19" s="257"/>
      <c r="C19" s="69" t="s">
        <v>86</v>
      </c>
      <c r="D19" s="3">
        <v>2</v>
      </c>
    </row>
    <row r="20" spans="1:4" ht="32" x14ac:dyDescent="0.2">
      <c r="A20" s="254"/>
      <c r="B20" s="257"/>
      <c r="C20" s="69" t="s">
        <v>95</v>
      </c>
      <c r="D20" s="3">
        <v>3</v>
      </c>
    </row>
    <row r="21" spans="1:4" ht="17" thickBot="1" x14ac:dyDescent="0.25">
      <c r="A21" s="255"/>
      <c r="B21" s="260"/>
      <c r="C21" s="72" t="s">
        <v>17</v>
      </c>
      <c r="D21" s="4">
        <v>4</v>
      </c>
    </row>
    <row r="22" spans="1:4" ht="15" customHeight="1" x14ac:dyDescent="0.2">
      <c r="A22" s="261" t="s">
        <v>0</v>
      </c>
      <c r="B22" s="264" t="s">
        <v>41</v>
      </c>
      <c r="C22" s="73" t="s">
        <v>8</v>
      </c>
      <c r="D22" s="40" t="s">
        <v>11</v>
      </c>
    </row>
    <row r="23" spans="1:4" ht="16" x14ac:dyDescent="0.2">
      <c r="A23" s="262"/>
      <c r="B23" s="265"/>
      <c r="C23" s="73" t="s">
        <v>45</v>
      </c>
      <c r="D23" s="40">
        <v>1</v>
      </c>
    </row>
    <row r="24" spans="1:4" ht="16" x14ac:dyDescent="0.2">
      <c r="A24" s="262"/>
      <c r="B24" s="265"/>
      <c r="C24" s="73" t="s">
        <v>47</v>
      </c>
      <c r="D24" s="40">
        <v>2</v>
      </c>
    </row>
    <row r="25" spans="1:4" ht="32" x14ac:dyDescent="0.2">
      <c r="A25" s="262"/>
      <c r="B25" s="265"/>
      <c r="C25" s="73" t="s">
        <v>52</v>
      </c>
      <c r="D25" s="40">
        <v>3</v>
      </c>
    </row>
    <row r="26" spans="1:4" x14ac:dyDescent="0.2">
      <c r="A26" s="262"/>
      <c r="B26" s="266"/>
      <c r="C26" s="74" t="s">
        <v>56</v>
      </c>
      <c r="D26" s="41">
        <v>4</v>
      </c>
    </row>
    <row r="27" spans="1:4" ht="16" x14ac:dyDescent="0.2">
      <c r="A27" s="262"/>
      <c r="B27" s="267" t="s">
        <v>15</v>
      </c>
      <c r="C27" s="75" t="s">
        <v>8</v>
      </c>
      <c r="D27" s="42" t="s">
        <v>11</v>
      </c>
    </row>
    <row r="28" spans="1:4" ht="16" x14ac:dyDescent="0.2">
      <c r="A28" s="262"/>
      <c r="B28" s="265"/>
      <c r="C28" s="73" t="s">
        <v>96</v>
      </c>
      <c r="D28" s="40">
        <v>1</v>
      </c>
    </row>
    <row r="29" spans="1:4" ht="16" x14ac:dyDescent="0.2">
      <c r="A29" s="262"/>
      <c r="B29" s="265"/>
      <c r="C29" s="73" t="s">
        <v>64</v>
      </c>
      <c r="D29" s="40">
        <v>2</v>
      </c>
    </row>
    <row r="30" spans="1:4" ht="16" x14ac:dyDescent="0.2">
      <c r="A30" s="262"/>
      <c r="B30" s="265"/>
      <c r="C30" s="73" t="s">
        <v>68</v>
      </c>
      <c r="D30" s="40">
        <v>3</v>
      </c>
    </row>
    <row r="31" spans="1:4" x14ac:dyDescent="0.2">
      <c r="A31" s="262"/>
      <c r="B31" s="266"/>
      <c r="C31" s="74" t="s">
        <v>19</v>
      </c>
      <c r="D31" s="41">
        <v>4</v>
      </c>
    </row>
    <row r="32" spans="1:4" x14ac:dyDescent="0.2">
      <c r="A32" s="262"/>
      <c r="B32" s="267" t="s">
        <v>38</v>
      </c>
      <c r="C32" s="76" t="s">
        <v>8</v>
      </c>
      <c r="D32" s="40" t="s">
        <v>11</v>
      </c>
    </row>
    <row r="33" spans="1:4" x14ac:dyDescent="0.2">
      <c r="A33" s="262"/>
      <c r="B33" s="265"/>
      <c r="C33" s="77" t="s">
        <v>73</v>
      </c>
      <c r="D33" s="40">
        <v>1</v>
      </c>
    </row>
    <row r="34" spans="1:4" x14ac:dyDescent="0.2">
      <c r="A34" s="262"/>
      <c r="B34" s="265"/>
      <c r="C34" s="77" t="s">
        <v>76</v>
      </c>
      <c r="D34" s="40">
        <v>2</v>
      </c>
    </row>
    <row r="35" spans="1:4" x14ac:dyDescent="0.2">
      <c r="A35" s="262"/>
      <c r="B35" s="265"/>
      <c r="C35" s="77" t="s">
        <v>74</v>
      </c>
      <c r="D35" s="40">
        <v>3</v>
      </c>
    </row>
    <row r="36" spans="1:4" x14ac:dyDescent="0.2">
      <c r="A36" s="262"/>
      <c r="B36" s="266"/>
      <c r="C36" s="78" t="s">
        <v>75</v>
      </c>
      <c r="D36" s="40">
        <v>4</v>
      </c>
    </row>
    <row r="37" spans="1:4" ht="16" x14ac:dyDescent="0.2">
      <c r="A37" s="262"/>
      <c r="B37" s="267" t="s">
        <v>40</v>
      </c>
      <c r="C37" s="75" t="s">
        <v>8</v>
      </c>
      <c r="D37" s="42" t="s">
        <v>11</v>
      </c>
    </row>
    <row r="38" spans="1:4" ht="16" x14ac:dyDescent="0.2">
      <c r="A38" s="262"/>
      <c r="B38" s="265"/>
      <c r="C38" s="73" t="s">
        <v>79</v>
      </c>
      <c r="D38" s="40">
        <v>1</v>
      </c>
    </row>
    <row r="39" spans="1:4" ht="16" x14ac:dyDescent="0.2">
      <c r="A39" s="262"/>
      <c r="B39" s="265"/>
      <c r="C39" s="73" t="s">
        <v>85</v>
      </c>
      <c r="D39" s="40">
        <v>2</v>
      </c>
    </row>
    <row r="40" spans="1:4" x14ac:dyDescent="0.2">
      <c r="A40" s="262"/>
      <c r="B40" s="265"/>
      <c r="C40" s="74" t="s">
        <v>97</v>
      </c>
      <c r="D40" s="40">
        <v>3</v>
      </c>
    </row>
    <row r="41" spans="1:4" ht="17" thickBot="1" x14ac:dyDescent="0.25">
      <c r="A41" s="263"/>
      <c r="B41" s="268"/>
      <c r="C41" s="79" t="s">
        <v>93</v>
      </c>
      <c r="D41" s="43">
        <v>4</v>
      </c>
    </row>
    <row r="42" spans="1:4" ht="15" customHeight="1" x14ac:dyDescent="0.2">
      <c r="A42" s="269" t="s">
        <v>1</v>
      </c>
      <c r="B42" s="272" t="s">
        <v>41</v>
      </c>
      <c r="C42" s="80" t="s">
        <v>8</v>
      </c>
      <c r="D42" s="44" t="s">
        <v>11</v>
      </c>
    </row>
    <row r="43" spans="1:4" ht="16" x14ac:dyDescent="0.2">
      <c r="A43" s="270"/>
      <c r="B43" s="251"/>
      <c r="C43" s="73" t="s">
        <v>44</v>
      </c>
      <c r="D43" s="40">
        <v>1</v>
      </c>
    </row>
    <row r="44" spans="1:4" ht="16" x14ac:dyDescent="0.2">
      <c r="A44" s="270"/>
      <c r="B44" s="251"/>
      <c r="C44" s="73" t="s">
        <v>48</v>
      </c>
      <c r="D44" s="40">
        <v>2</v>
      </c>
    </row>
    <row r="45" spans="1:4" ht="16" x14ac:dyDescent="0.2">
      <c r="A45" s="270"/>
      <c r="B45" s="251"/>
      <c r="C45" s="73" t="s">
        <v>98</v>
      </c>
      <c r="D45" s="40">
        <v>3</v>
      </c>
    </row>
    <row r="46" spans="1:4" ht="16" x14ac:dyDescent="0.2">
      <c r="A46" s="270"/>
      <c r="B46" s="273"/>
      <c r="C46" s="81" t="s">
        <v>57</v>
      </c>
      <c r="D46" s="41">
        <v>4</v>
      </c>
    </row>
    <row r="47" spans="1:4" ht="16" x14ac:dyDescent="0.2">
      <c r="A47" s="270"/>
      <c r="B47" s="250" t="s">
        <v>15</v>
      </c>
      <c r="C47" s="75" t="s">
        <v>8</v>
      </c>
      <c r="D47" s="42" t="s">
        <v>11</v>
      </c>
    </row>
    <row r="48" spans="1:4" ht="16" x14ac:dyDescent="0.2">
      <c r="A48" s="270"/>
      <c r="B48" s="251"/>
      <c r="C48" s="73" t="s">
        <v>43</v>
      </c>
      <c r="D48" s="40">
        <v>1</v>
      </c>
    </row>
    <row r="49" spans="1:4" x14ac:dyDescent="0.2">
      <c r="A49" s="270"/>
      <c r="B49" s="251"/>
      <c r="C49" s="74" t="s">
        <v>66</v>
      </c>
      <c r="D49" s="40">
        <v>2</v>
      </c>
    </row>
    <row r="50" spans="1:4" ht="32" x14ac:dyDescent="0.2">
      <c r="A50" s="270"/>
      <c r="B50" s="251"/>
      <c r="C50" s="73" t="s">
        <v>99</v>
      </c>
      <c r="D50" s="40">
        <v>3</v>
      </c>
    </row>
    <row r="51" spans="1:4" ht="16" x14ac:dyDescent="0.2">
      <c r="A51" s="270"/>
      <c r="B51" s="273"/>
      <c r="C51" s="81" t="s">
        <v>100</v>
      </c>
      <c r="D51" s="41">
        <v>4</v>
      </c>
    </row>
    <row r="52" spans="1:4" ht="16" x14ac:dyDescent="0.2">
      <c r="A52" s="270"/>
      <c r="B52" s="250" t="s">
        <v>38</v>
      </c>
      <c r="C52" s="75" t="s">
        <v>8</v>
      </c>
      <c r="D52" s="42" t="s">
        <v>11</v>
      </c>
    </row>
    <row r="53" spans="1:4" ht="16" x14ac:dyDescent="0.2">
      <c r="A53" s="270"/>
      <c r="B53" s="251"/>
      <c r="C53" s="73" t="s">
        <v>73</v>
      </c>
      <c r="D53" s="40">
        <v>1</v>
      </c>
    </row>
    <row r="54" spans="1:4" ht="16" x14ac:dyDescent="0.2">
      <c r="A54" s="270"/>
      <c r="B54" s="251"/>
      <c r="C54" s="73" t="s">
        <v>76</v>
      </c>
      <c r="D54" s="40">
        <v>2</v>
      </c>
    </row>
    <row r="55" spans="1:4" ht="16" x14ac:dyDescent="0.2">
      <c r="A55" s="270"/>
      <c r="B55" s="251"/>
      <c r="C55" s="73" t="s">
        <v>74</v>
      </c>
      <c r="D55" s="40">
        <v>3</v>
      </c>
    </row>
    <row r="56" spans="1:4" ht="16" x14ac:dyDescent="0.2">
      <c r="A56" s="270"/>
      <c r="B56" s="273"/>
      <c r="C56" s="81" t="s">
        <v>75</v>
      </c>
      <c r="D56" s="41">
        <v>4</v>
      </c>
    </row>
    <row r="57" spans="1:4" ht="16" x14ac:dyDescent="0.2">
      <c r="A57" s="270"/>
      <c r="B57" s="250" t="s">
        <v>40</v>
      </c>
      <c r="C57" s="75" t="s">
        <v>8</v>
      </c>
      <c r="D57" s="40" t="s">
        <v>11</v>
      </c>
    </row>
    <row r="58" spans="1:4" ht="16" x14ac:dyDescent="0.2">
      <c r="A58" s="270"/>
      <c r="B58" s="251"/>
      <c r="C58" s="73" t="s">
        <v>101</v>
      </c>
      <c r="D58" s="40">
        <v>1</v>
      </c>
    </row>
    <row r="59" spans="1:4" x14ac:dyDescent="0.2">
      <c r="A59" s="270"/>
      <c r="B59" s="251"/>
      <c r="C59" s="1" t="s">
        <v>84</v>
      </c>
      <c r="D59" s="40">
        <v>2</v>
      </c>
    </row>
    <row r="60" spans="1:4" x14ac:dyDescent="0.2">
      <c r="A60" s="270"/>
      <c r="B60" s="251"/>
      <c r="C60" s="1" t="s">
        <v>87</v>
      </c>
      <c r="D60" s="40">
        <v>3</v>
      </c>
    </row>
    <row r="61" spans="1:4" ht="16" thickBot="1" x14ac:dyDescent="0.25">
      <c r="A61" s="271"/>
      <c r="B61" s="252"/>
      <c r="C61" s="82" t="s">
        <v>94</v>
      </c>
      <c r="D61" s="43">
        <v>4</v>
      </c>
    </row>
    <row r="62" spans="1:4" ht="15" customHeight="1" x14ac:dyDescent="0.2">
      <c r="A62" s="277" t="s">
        <v>36</v>
      </c>
      <c r="B62" s="264" t="s">
        <v>41</v>
      </c>
      <c r="C62" s="80" t="s">
        <v>8</v>
      </c>
      <c r="D62" s="44" t="s">
        <v>11</v>
      </c>
    </row>
    <row r="63" spans="1:4" ht="16" x14ac:dyDescent="0.2">
      <c r="A63" s="278"/>
      <c r="B63" s="265"/>
      <c r="C63" s="73" t="s">
        <v>45</v>
      </c>
      <c r="D63" s="40">
        <v>1</v>
      </c>
    </row>
    <row r="64" spans="1:4" ht="16" x14ac:dyDescent="0.2">
      <c r="A64" s="278"/>
      <c r="B64" s="265"/>
      <c r="C64" s="73" t="s">
        <v>49</v>
      </c>
      <c r="D64" s="40">
        <v>2</v>
      </c>
    </row>
    <row r="65" spans="1:4" ht="16" x14ac:dyDescent="0.2">
      <c r="A65" s="278"/>
      <c r="B65" s="265"/>
      <c r="C65" s="73" t="s">
        <v>54</v>
      </c>
      <c r="D65" s="40">
        <v>3</v>
      </c>
    </row>
    <row r="66" spans="1:4" ht="16" x14ac:dyDescent="0.2">
      <c r="A66" s="278"/>
      <c r="B66" s="266"/>
      <c r="C66" s="81" t="s">
        <v>58</v>
      </c>
      <c r="D66" s="41">
        <v>4</v>
      </c>
    </row>
    <row r="67" spans="1:4" ht="16" x14ac:dyDescent="0.2">
      <c r="A67" s="278"/>
      <c r="B67" s="267" t="s">
        <v>42</v>
      </c>
      <c r="C67" s="73" t="s">
        <v>8</v>
      </c>
      <c r="D67" s="40" t="s">
        <v>11</v>
      </c>
    </row>
    <row r="68" spans="1:4" ht="16" x14ac:dyDescent="0.2">
      <c r="A68" s="278"/>
      <c r="B68" s="265"/>
      <c r="C68" s="73" t="s">
        <v>61</v>
      </c>
      <c r="D68" s="40">
        <v>1</v>
      </c>
    </row>
    <row r="69" spans="1:4" ht="16" x14ac:dyDescent="0.2">
      <c r="A69" s="278"/>
      <c r="B69" s="265"/>
      <c r="C69" s="83" t="s">
        <v>65</v>
      </c>
      <c r="D69" s="40">
        <v>2</v>
      </c>
    </row>
    <row r="70" spans="1:4" ht="16" x14ac:dyDescent="0.2">
      <c r="A70" s="278"/>
      <c r="B70" s="265"/>
      <c r="C70" s="73" t="s">
        <v>68</v>
      </c>
      <c r="D70" s="40">
        <v>3</v>
      </c>
    </row>
    <row r="71" spans="1:4" ht="16" x14ac:dyDescent="0.2">
      <c r="A71" s="278"/>
      <c r="B71" s="266"/>
      <c r="C71" s="81" t="s">
        <v>19</v>
      </c>
      <c r="D71" s="40">
        <v>4</v>
      </c>
    </row>
    <row r="72" spans="1:4" ht="15" customHeight="1" x14ac:dyDescent="0.2">
      <c r="A72" s="278"/>
      <c r="B72" s="250" t="s">
        <v>38</v>
      </c>
      <c r="C72" s="75" t="s">
        <v>8</v>
      </c>
      <c r="D72" s="42" t="s">
        <v>11</v>
      </c>
    </row>
    <row r="73" spans="1:4" ht="16" x14ac:dyDescent="0.2">
      <c r="A73" s="278"/>
      <c r="B73" s="251"/>
      <c r="C73" s="84" t="s">
        <v>73</v>
      </c>
      <c r="D73" s="40">
        <v>1</v>
      </c>
    </row>
    <row r="74" spans="1:4" ht="16" x14ac:dyDescent="0.2">
      <c r="A74" s="278"/>
      <c r="B74" s="251"/>
      <c r="C74" s="84" t="s">
        <v>76</v>
      </c>
      <c r="D74" s="40">
        <v>2</v>
      </c>
    </row>
    <row r="75" spans="1:4" ht="16" x14ac:dyDescent="0.2">
      <c r="A75" s="278"/>
      <c r="B75" s="251"/>
      <c r="C75" s="84" t="s">
        <v>74</v>
      </c>
      <c r="D75" s="40">
        <v>3</v>
      </c>
    </row>
    <row r="76" spans="1:4" ht="16" x14ac:dyDescent="0.2">
      <c r="A76" s="278"/>
      <c r="B76" s="273"/>
      <c r="C76" s="85" t="s">
        <v>75</v>
      </c>
      <c r="D76" s="41">
        <v>4</v>
      </c>
    </row>
    <row r="77" spans="1:4" ht="15" customHeight="1" x14ac:dyDescent="0.2">
      <c r="A77" s="278"/>
      <c r="B77" s="250" t="s">
        <v>40</v>
      </c>
      <c r="C77" s="75" t="s">
        <v>8</v>
      </c>
      <c r="D77" s="42" t="s">
        <v>11</v>
      </c>
    </row>
    <row r="78" spans="1:4" ht="16" x14ac:dyDescent="0.2">
      <c r="A78" s="278"/>
      <c r="B78" s="251"/>
      <c r="C78" s="73" t="s">
        <v>77</v>
      </c>
      <c r="D78" s="40">
        <v>1</v>
      </c>
    </row>
    <row r="79" spans="1:4" ht="16" x14ac:dyDescent="0.2">
      <c r="A79" s="278"/>
      <c r="B79" s="251"/>
      <c r="C79" s="73" t="s">
        <v>83</v>
      </c>
      <c r="D79" s="40">
        <v>2</v>
      </c>
    </row>
    <row r="80" spans="1:4" ht="32" x14ac:dyDescent="0.2">
      <c r="A80" s="278"/>
      <c r="B80" s="251"/>
      <c r="C80" s="73" t="s">
        <v>88</v>
      </c>
      <c r="D80" s="40">
        <v>3</v>
      </c>
    </row>
    <row r="81" spans="1:4" ht="33" thickBot="1" x14ac:dyDescent="0.25">
      <c r="A81" s="279"/>
      <c r="B81" s="252"/>
      <c r="C81" s="79" t="s">
        <v>92</v>
      </c>
      <c r="D81" s="43">
        <v>4</v>
      </c>
    </row>
    <row r="82" spans="1:4" ht="15" customHeight="1" x14ac:dyDescent="0.2">
      <c r="A82" s="274" t="s">
        <v>37</v>
      </c>
      <c r="B82" s="264" t="s">
        <v>41</v>
      </c>
      <c r="C82" s="80" t="s">
        <v>8</v>
      </c>
      <c r="D82" s="44" t="s">
        <v>11</v>
      </c>
    </row>
    <row r="83" spans="1:4" ht="16" x14ac:dyDescent="0.2">
      <c r="A83" s="275"/>
      <c r="B83" s="265"/>
      <c r="C83" s="73" t="s">
        <v>45</v>
      </c>
      <c r="D83" s="40">
        <v>1</v>
      </c>
    </row>
    <row r="84" spans="1:4" ht="16" x14ac:dyDescent="0.2">
      <c r="A84" s="275"/>
      <c r="B84" s="265"/>
      <c r="C84" s="73" t="s">
        <v>50</v>
      </c>
      <c r="D84" s="40">
        <v>2</v>
      </c>
    </row>
    <row r="85" spans="1:4" x14ac:dyDescent="0.2">
      <c r="A85" s="275"/>
      <c r="B85" s="265"/>
      <c r="C85" s="74" t="s">
        <v>102</v>
      </c>
      <c r="D85" s="40">
        <v>3</v>
      </c>
    </row>
    <row r="86" spans="1:4" ht="16" x14ac:dyDescent="0.2">
      <c r="A86" s="275"/>
      <c r="B86" s="266"/>
      <c r="C86" s="81" t="s">
        <v>59</v>
      </c>
      <c r="D86" s="41">
        <v>4</v>
      </c>
    </row>
    <row r="87" spans="1:4" ht="16" x14ac:dyDescent="0.2">
      <c r="A87" s="275"/>
      <c r="B87" s="267" t="s">
        <v>42</v>
      </c>
      <c r="C87" s="73" t="s">
        <v>8</v>
      </c>
      <c r="D87" s="40" t="s">
        <v>11</v>
      </c>
    </row>
    <row r="88" spans="1:4" ht="16" x14ac:dyDescent="0.2">
      <c r="A88" s="275"/>
      <c r="B88" s="265"/>
      <c r="C88" s="73" t="s">
        <v>62</v>
      </c>
      <c r="D88" s="40">
        <v>1</v>
      </c>
    </row>
    <row r="89" spans="1:4" ht="16" x14ac:dyDescent="0.2">
      <c r="A89" s="275"/>
      <c r="B89" s="265"/>
      <c r="C89" s="73" t="s">
        <v>65</v>
      </c>
      <c r="D89" s="40">
        <v>2</v>
      </c>
    </row>
    <row r="90" spans="1:4" ht="16" x14ac:dyDescent="0.2">
      <c r="A90" s="275"/>
      <c r="B90" s="265"/>
      <c r="C90" s="73" t="s">
        <v>68</v>
      </c>
      <c r="D90" s="40">
        <v>3</v>
      </c>
    </row>
    <row r="91" spans="1:4" ht="32" x14ac:dyDescent="0.2">
      <c r="A91" s="275"/>
      <c r="B91" s="266"/>
      <c r="C91" s="73" t="s">
        <v>70</v>
      </c>
      <c r="D91" s="40">
        <v>4</v>
      </c>
    </row>
    <row r="92" spans="1:4" ht="16" x14ac:dyDescent="0.2">
      <c r="A92" s="275"/>
      <c r="B92" s="267" t="s">
        <v>38</v>
      </c>
      <c r="C92" s="75" t="s">
        <v>8</v>
      </c>
      <c r="D92" s="42" t="s">
        <v>11</v>
      </c>
    </row>
    <row r="93" spans="1:4" ht="16" x14ac:dyDescent="0.2">
      <c r="A93" s="275"/>
      <c r="B93" s="265"/>
      <c r="C93" s="73" t="s">
        <v>71</v>
      </c>
      <c r="D93" s="40">
        <v>1</v>
      </c>
    </row>
    <row r="94" spans="1:4" ht="16" x14ac:dyDescent="0.2">
      <c r="A94" s="275"/>
      <c r="B94" s="265"/>
      <c r="C94" s="73" t="s">
        <v>72</v>
      </c>
      <c r="D94" s="40">
        <v>2</v>
      </c>
    </row>
    <row r="95" spans="1:4" x14ac:dyDescent="0.2">
      <c r="A95" s="275"/>
      <c r="B95" s="265"/>
      <c r="C95" s="74" t="s">
        <v>74</v>
      </c>
      <c r="D95" s="40">
        <v>3</v>
      </c>
    </row>
    <row r="96" spans="1:4" ht="16" x14ac:dyDescent="0.2">
      <c r="A96" s="275"/>
      <c r="B96" s="266"/>
      <c r="C96" s="81" t="s">
        <v>75</v>
      </c>
      <c r="D96" s="41">
        <v>4</v>
      </c>
    </row>
    <row r="97" spans="1:4" ht="16" x14ac:dyDescent="0.2">
      <c r="A97" s="275"/>
      <c r="B97" s="267" t="s">
        <v>40</v>
      </c>
      <c r="C97" s="75" t="s">
        <v>8</v>
      </c>
      <c r="D97" s="42" t="s">
        <v>11</v>
      </c>
    </row>
    <row r="98" spans="1:4" ht="16" x14ac:dyDescent="0.2">
      <c r="A98" s="275"/>
      <c r="B98" s="265"/>
      <c r="C98" s="73" t="s">
        <v>80</v>
      </c>
      <c r="D98" s="40">
        <v>1</v>
      </c>
    </row>
    <row r="99" spans="1:4" ht="16" x14ac:dyDescent="0.2">
      <c r="A99" s="275"/>
      <c r="B99" s="265"/>
      <c r="C99" s="73" t="s">
        <v>82</v>
      </c>
      <c r="D99" s="40">
        <v>2</v>
      </c>
    </row>
    <row r="100" spans="1:4" x14ac:dyDescent="0.2">
      <c r="A100" s="275"/>
      <c r="B100" s="265"/>
      <c r="C100" s="74" t="s">
        <v>89</v>
      </c>
      <c r="D100" s="40">
        <v>3</v>
      </c>
    </row>
    <row r="101" spans="1:4" ht="17" thickBot="1" x14ac:dyDescent="0.25">
      <c r="A101" s="276"/>
      <c r="B101" s="268"/>
      <c r="C101" s="81" t="s">
        <v>105</v>
      </c>
      <c r="D101" s="43">
        <v>4</v>
      </c>
    </row>
    <row r="102" spans="1:4" ht="15" customHeight="1" x14ac:dyDescent="0.2">
      <c r="A102" s="280" t="s">
        <v>22</v>
      </c>
      <c r="B102" s="264" t="s">
        <v>41</v>
      </c>
      <c r="C102" s="80" t="s">
        <v>8</v>
      </c>
      <c r="D102" s="40" t="s">
        <v>11</v>
      </c>
    </row>
    <row r="103" spans="1:4" ht="16" x14ac:dyDescent="0.2">
      <c r="A103" s="281"/>
      <c r="B103" s="265"/>
      <c r="C103" s="73" t="s">
        <v>45</v>
      </c>
      <c r="D103" s="40">
        <v>1</v>
      </c>
    </row>
    <row r="104" spans="1:4" ht="16" x14ac:dyDescent="0.2">
      <c r="A104" s="281"/>
      <c r="B104" s="265"/>
      <c r="C104" s="73" t="s">
        <v>51</v>
      </c>
      <c r="D104" s="40">
        <v>2</v>
      </c>
    </row>
    <row r="105" spans="1:4" x14ac:dyDescent="0.2">
      <c r="A105" s="281"/>
      <c r="B105" s="265"/>
      <c r="C105" s="74" t="s">
        <v>55</v>
      </c>
      <c r="D105" s="40">
        <v>3</v>
      </c>
    </row>
    <row r="106" spans="1:4" ht="16" x14ac:dyDescent="0.2">
      <c r="A106" s="281"/>
      <c r="B106" s="266"/>
      <c r="C106" s="81" t="s">
        <v>60</v>
      </c>
      <c r="D106" s="41">
        <v>4</v>
      </c>
    </row>
    <row r="107" spans="1:4" ht="16" x14ac:dyDescent="0.2">
      <c r="A107" s="281"/>
      <c r="B107" s="267" t="s">
        <v>42</v>
      </c>
      <c r="C107" s="75" t="s">
        <v>8</v>
      </c>
      <c r="D107" s="42" t="s">
        <v>11</v>
      </c>
    </row>
    <row r="108" spans="1:4" ht="16" x14ac:dyDescent="0.2">
      <c r="A108" s="281"/>
      <c r="B108" s="265"/>
      <c r="C108" s="73" t="s">
        <v>63</v>
      </c>
      <c r="D108" s="40">
        <v>1</v>
      </c>
    </row>
    <row r="109" spans="1:4" ht="16" x14ac:dyDescent="0.2">
      <c r="A109" s="281"/>
      <c r="B109" s="265"/>
      <c r="C109" s="73" t="s">
        <v>67</v>
      </c>
      <c r="D109" s="40">
        <v>2</v>
      </c>
    </row>
    <row r="110" spans="1:4" x14ac:dyDescent="0.2">
      <c r="A110" s="281"/>
      <c r="B110" s="265"/>
      <c r="C110" s="74" t="s">
        <v>68</v>
      </c>
      <c r="D110" s="40">
        <v>3</v>
      </c>
    </row>
    <row r="111" spans="1:4" ht="16" x14ac:dyDescent="0.2">
      <c r="A111" s="281"/>
      <c r="B111" s="266"/>
      <c r="C111" s="81" t="s">
        <v>69</v>
      </c>
      <c r="D111" s="41">
        <v>4</v>
      </c>
    </row>
    <row r="112" spans="1:4" ht="16" x14ac:dyDescent="0.2">
      <c r="A112" s="281"/>
      <c r="B112" s="267" t="s">
        <v>38</v>
      </c>
      <c r="C112" s="73" t="s">
        <v>8</v>
      </c>
      <c r="D112" s="40" t="s">
        <v>11</v>
      </c>
    </row>
    <row r="113" spans="1:4" ht="16" x14ac:dyDescent="0.2">
      <c r="A113" s="281"/>
      <c r="B113" s="265"/>
      <c r="C113" s="73" t="s">
        <v>71</v>
      </c>
      <c r="D113" s="40">
        <v>1</v>
      </c>
    </row>
    <row r="114" spans="1:4" ht="16" x14ac:dyDescent="0.2">
      <c r="A114" s="281"/>
      <c r="B114" s="265"/>
      <c r="C114" s="73" t="s">
        <v>103</v>
      </c>
      <c r="D114" s="40">
        <v>2</v>
      </c>
    </row>
    <row r="115" spans="1:4" ht="16" x14ac:dyDescent="0.2">
      <c r="A115" s="281"/>
      <c r="B115" s="265"/>
      <c r="C115" s="73" t="s">
        <v>74</v>
      </c>
      <c r="D115" s="40">
        <v>3</v>
      </c>
    </row>
    <row r="116" spans="1:4" ht="16" x14ac:dyDescent="0.2">
      <c r="A116" s="281"/>
      <c r="B116" s="266"/>
      <c r="C116" s="73" t="s">
        <v>75</v>
      </c>
      <c r="D116" s="40">
        <v>4</v>
      </c>
    </row>
    <row r="117" spans="1:4" ht="16" x14ac:dyDescent="0.2">
      <c r="A117" s="281"/>
      <c r="B117" s="267" t="s">
        <v>40</v>
      </c>
      <c r="C117" s="75" t="s">
        <v>8</v>
      </c>
      <c r="D117" s="42" t="s">
        <v>11</v>
      </c>
    </row>
    <row r="118" spans="1:4" ht="16" x14ac:dyDescent="0.2">
      <c r="A118" s="281"/>
      <c r="B118" s="265"/>
      <c r="C118" s="73" t="s">
        <v>91</v>
      </c>
      <c r="D118" s="40">
        <v>1</v>
      </c>
    </row>
    <row r="119" spans="1:4" ht="16" x14ac:dyDescent="0.2">
      <c r="A119" s="281"/>
      <c r="B119" s="265"/>
      <c r="C119" s="73" t="s">
        <v>81</v>
      </c>
      <c r="D119" s="40">
        <v>2</v>
      </c>
    </row>
    <row r="120" spans="1:4" x14ac:dyDescent="0.2">
      <c r="A120" s="281"/>
      <c r="B120" s="265"/>
      <c r="C120" s="74" t="s">
        <v>90</v>
      </c>
      <c r="D120" s="40">
        <v>3</v>
      </c>
    </row>
    <row r="121" spans="1:4" ht="17" thickBot="1" x14ac:dyDescent="0.25">
      <c r="A121" s="282"/>
      <c r="B121" s="268"/>
      <c r="C121" s="79" t="s">
        <v>104</v>
      </c>
      <c r="D121" s="43">
        <v>4</v>
      </c>
    </row>
  </sheetData>
  <mergeCells count="30">
    <mergeCell ref="B112:B116"/>
    <mergeCell ref="A102:A121"/>
    <mergeCell ref="B102:B106"/>
    <mergeCell ref="B107:B111"/>
    <mergeCell ref="B117:B121"/>
    <mergeCell ref="A62:A81"/>
    <mergeCell ref="B62:B66"/>
    <mergeCell ref="B72:B76"/>
    <mergeCell ref="B77:B81"/>
    <mergeCell ref="B67:B71"/>
    <mergeCell ref="A82:A101"/>
    <mergeCell ref="B82:B86"/>
    <mergeCell ref="B92:B96"/>
    <mergeCell ref="B97:B101"/>
    <mergeCell ref="B87:B91"/>
    <mergeCell ref="B57:B61"/>
    <mergeCell ref="A2:A21"/>
    <mergeCell ref="B2:B6"/>
    <mergeCell ref="B7:B11"/>
    <mergeCell ref="B17:B21"/>
    <mergeCell ref="A22:A41"/>
    <mergeCell ref="B22:B26"/>
    <mergeCell ref="B27:B31"/>
    <mergeCell ref="B37:B41"/>
    <mergeCell ref="B12:B16"/>
    <mergeCell ref="B32:B36"/>
    <mergeCell ref="A42:A61"/>
    <mergeCell ref="B42:B46"/>
    <mergeCell ref="B47:B51"/>
    <mergeCell ref="B52:B56"/>
  </mergeCells>
  <hyperlinks>
    <hyperlink ref="C3" location="'Obligations d''enseignements'!A1" display="L'Ecole répond aux obligations de l'institution (l'Education à la santé et à la sexualité)" xr:uid="{C394E609-0280-41A0-9711-788D4D513733}"/>
  </hyperlink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0EA60-DFEB-4C06-8AE6-3281BB9FAE8F}">
  <sheetPr codeName="Feuil3"/>
  <dimension ref="A1:D141"/>
  <sheetViews>
    <sheetView topLeftCell="A100" zoomScale="95" zoomScaleNormal="95" workbookViewId="0">
      <selection activeCell="C121" sqref="C121"/>
    </sheetView>
  </sheetViews>
  <sheetFormatPr baseColWidth="10" defaultRowHeight="30" customHeight="1" x14ac:dyDescent="0.2"/>
  <cols>
    <col min="1" max="1" width="44.1640625" customWidth="1"/>
    <col min="2" max="2" width="36" customWidth="1"/>
    <col min="3" max="3" width="137.83203125" customWidth="1"/>
    <col min="4" max="4" width="24.1640625" customWidth="1"/>
  </cols>
  <sheetData>
    <row r="1" spans="1:4" ht="17" thickBot="1" x14ac:dyDescent="0.25">
      <c r="A1" s="35" t="s">
        <v>9</v>
      </c>
      <c r="B1" s="37" t="s">
        <v>2</v>
      </c>
      <c r="C1" s="38" t="s">
        <v>10</v>
      </c>
      <c r="D1" s="39" t="s">
        <v>6</v>
      </c>
    </row>
    <row r="2" spans="1:4" ht="15" customHeight="1" x14ac:dyDescent="0.2">
      <c r="A2" s="253" t="s">
        <v>7</v>
      </c>
      <c r="B2" s="256" t="s">
        <v>41</v>
      </c>
      <c r="C2" s="67" t="s">
        <v>8</v>
      </c>
      <c r="D2" s="2" t="s">
        <v>11</v>
      </c>
    </row>
    <row r="3" spans="1:4" ht="15" x14ac:dyDescent="0.2">
      <c r="A3" s="254"/>
      <c r="B3" s="257"/>
      <c r="C3" s="68" t="s">
        <v>144</v>
      </c>
      <c r="D3" s="3">
        <v>1</v>
      </c>
    </row>
    <row r="4" spans="1:4" ht="16" x14ac:dyDescent="0.2">
      <c r="A4" s="254"/>
      <c r="B4" s="257"/>
      <c r="C4" s="69" t="s">
        <v>46</v>
      </c>
      <c r="D4" s="3">
        <v>2</v>
      </c>
    </row>
    <row r="5" spans="1:4" ht="16" x14ac:dyDescent="0.2">
      <c r="A5" s="254"/>
      <c r="B5" s="257"/>
      <c r="C5" s="70" t="s">
        <v>145</v>
      </c>
      <c r="D5" s="3">
        <v>3</v>
      </c>
    </row>
    <row r="6" spans="1:4" ht="16" x14ac:dyDescent="0.2">
      <c r="A6" s="254"/>
      <c r="B6" s="258"/>
      <c r="C6" s="71" t="s">
        <v>146</v>
      </c>
      <c r="D6" s="5">
        <v>4</v>
      </c>
    </row>
    <row r="7" spans="1:4" ht="16" x14ac:dyDescent="0.2">
      <c r="A7" s="254"/>
      <c r="B7" s="259" t="s">
        <v>15</v>
      </c>
      <c r="C7" s="35" t="s">
        <v>8</v>
      </c>
      <c r="D7" s="6" t="s">
        <v>11</v>
      </c>
    </row>
    <row r="8" spans="1:4" ht="16" x14ac:dyDescent="0.2">
      <c r="A8" s="254"/>
      <c r="B8" s="257"/>
      <c r="C8" s="69" t="s">
        <v>147</v>
      </c>
      <c r="D8" s="3">
        <v>1</v>
      </c>
    </row>
    <row r="9" spans="1:4" ht="16" x14ac:dyDescent="0.2">
      <c r="A9" s="254"/>
      <c r="B9" s="257"/>
      <c r="C9" s="69" t="s">
        <v>21</v>
      </c>
      <c r="D9" s="3">
        <v>2</v>
      </c>
    </row>
    <row r="10" spans="1:4" ht="16" x14ac:dyDescent="0.2">
      <c r="A10" s="254"/>
      <c r="B10" s="257"/>
      <c r="C10" s="69" t="s">
        <v>148</v>
      </c>
      <c r="D10" s="3">
        <v>3</v>
      </c>
    </row>
    <row r="11" spans="1:4" ht="16" x14ac:dyDescent="0.2">
      <c r="A11" s="254"/>
      <c r="B11" s="258"/>
      <c r="C11" s="71" t="s">
        <v>19</v>
      </c>
      <c r="D11" s="5">
        <v>4</v>
      </c>
    </row>
    <row r="12" spans="1:4" ht="16" x14ac:dyDescent="0.2">
      <c r="A12" s="254"/>
      <c r="B12" s="259" t="s">
        <v>38</v>
      </c>
      <c r="C12" s="70" t="s">
        <v>8</v>
      </c>
      <c r="D12" s="3" t="s">
        <v>11</v>
      </c>
    </row>
    <row r="13" spans="1:4" ht="16" x14ac:dyDescent="0.2">
      <c r="A13" s="254"/>
      <c r="B13" s="257"/>
      <c r="C13" s="70" t="s">
        <v>106</v>
      </c>
      <c r="D13" s="3">
        <v>1</v>
      </c>
    </row>
    <row r="14" spans="1:4" ht="16" x14ac:dyDescent="0.2">
      <c r="A14" s="254"/>
      <c r="B14" s="257"/>
      <c r="C14" s="70" t="s">
        <v>107</v>
      </c>
      <c r="D14" s="3">
        <v>2</v>
      </c>
    </row>
    <row r="15" spans="1:4" ht="16" x14ac:dyDescent="0.2">
      <c r="A15" s="254"/>
      <c r="B15" s="257"/>
      <c r="C15" s="70" t="s">
        <v>108</v>
      </c>
      <c r="D15" s="3">
        <v>3</v>
      </c>
    </row>
    <row r="16" spans="1:4" ht="16" x14ac:dyDescent="0.2">
      <c r="A16" s="254"/>
      <c r="B16" s="258"/>
      <c r="C16" s="70" t="s">
        <v>149</v>
      </c>
      <c r="D16" s="3">
        <v>4</v>
      </c>
    </row>
    <row r="17" spans="1:4" ht="16" x14ac:dyDescent="0.2">
      <c r="A17" s="254"/>
      <c r="B17" s="259" t="s">
        <v>40</v>
      </c>
      <c r="C17" s="35" t="s">
        <v>8</v>
      </c>
      <c r="D17" s="6" t="s">
        <v>11</v>
      </c>
    </row>
    <row r="18" spans="1:4" ht="16" x14ac:dyDescent="0.2">
      <c r="A18" s="254"/>
      <c r="B18" s="257"/>
      <c r="C18" s="69" t="s">
        <v>110</v>
      </c>
      <c r="D18" s="3">
        <v>1</v>
      </c>
    </row>
    <row r="19" spans="1:4" ht="16" x14ac:dyDescent="0.2">
      <c r="A19" s="254"/>
      <c r="B19" s="257"/>
      <c r="C19" s="69" t="s">
        <v>109</v>
      </c>
      <c r="D19" s="3">
        <v>2</v>
      </c>
    </row>
    <row r="20" spans="1:4" ht="32" x14ac:dyDescent="0.2">
      <c r="A20" s="254"/>
      <c r="B20" s="257"/>
      <c r="C20" s="69" t="s">
        <v>131</v>
      </c>
      <c r="D20" s="3">
        <v>3</v>
      </c>
    </row>
    <row r="21" spans="1:4" ht="17" thickBot="1" x14ac:dyDescent="0.25">
      <c r="A21" s="255"/>
      <c r="B21" s="260"/>
      <c r="C21" s="72" t="s">
        <v>150</v>
      </c>
      <c r="D21" s="4">
        <v>4</v>
      </c>
    </row>
    <row r="22" spans="1:4" ht="15" customHeight="1" x14ac:dyDescent="0.2">
      <c r="A22" s="269" t="s">
        <v>0</v>
      </c>
      <c r="B22" s="264" t="s">
        <v>41</v>
      </c>
      <c r="C22" s="73" t="s">
        <v>8</v>
      </c>
      <c r="D22" s="40" t="s">
        <v>11</v>
      </c>
    </row>
    <row r="23" spans="1:4" ht="16" x14ac:dyDescent="0.2">
      <c r="A23" s="270"/>
      <c r="B23" s="265"/>
      <c r="C23" s="73" t="s">
        <v>151</v>
      </c>
      <c r="D23" s="40">
        <v>1</v>
      </c>
    </row>
    <row r="24" spans="1:4" ht="16" x14ac:dyDescent="0.2">
      <c r="A24" s="270"/>
      <c r="B24" s="265"/>
      <c r="C24" s="73" t="s">
        <v>47</v>
      </c>
      <c r="D24" s="40">
        <v>2</v>
      </c>
    </row>
    <row r="25" spans="1:4" ht="16" x14ac:dyDescent="0.2">
      <c r="A25" s="270"/>
      <c r="B25" s="265"/>
      <c r="C25" s="73" t="s">
        <v>152</v>
      </c>
      <c r="D25" s="40">
        <v>3</v>
      </c>
    </row>
    <row r="26" spans="1:4" ht="15" x14ac:dyDescent="0.2">
      <c r="A26" s="270"/>
      <c r="B26" s="266"/>
      <c r="C26" s="74" t="s">
        <v>153</v>
      </c>
      <c r="D26" s="41">
        <v>4</v>
      </c>
    </row>
    <row r="27" spans="1:4" ht="16" x14ac:dyDescent="0.2">
      <c r="A27" s="270"/>
      <c r="B27" s="267" t="s">
        <v>15</v>
      </c>
      <c r="C27" s="75" t="s">
        <v>8</v>
      </c>
      <c r="D27" s="42" t="s">
        <v>11</v>
      </c>
    </row>
    <row r="28" spans="1:4" ht="16" x14ac:dyDescent="0.2">
      <c r="A28" s="270"/>
      <c r="B28" s="265"/>
      <c r="C28" s="73" t="s">
        <v>154</v>
      </c>
      <c r="D28" s="40">
        <v>1</v>
      </c>
    </row>
    <row r="29" spans="1:4" ht="16" x14ac:dyDescent="0.2">
      <c r="A29" s="270"/>
      <c r="B29" s="265"/>
      <c r="C29" s="73" t="s">
        <v>64</v>
      </c>
      <c r="D29" s="40">
        <v>2</v>
      </c>
    </row>
    <row r="30" spans="1:4" ht="16" x14ac:dyDescent="0.2">
      <c r="A30" s="270"/>
      <c r="B30" s="265"/>
      <c r="C30" s="73" t="s">
        <v>155</v>
      </c>
      <c r="D30" s="40">
        <v>3</v>
      </c>
    </row>
    <row r="31" spans="1:4" ht="15" x14ac:dyDescent="0.2">
      <c r="A31" s="270"/>
      <c r="B31" s="266"/>
      <c r="C31" s="74" t="s">
        <v>19</v>
      </c>
      <c r="D31" s="41">
        <v>4</v>
      </c>
    </row>
    <row r="32" spans="1:4" ht="15" x14ac:dyDescent="0.2">
      <c r="A32" s="270"/>
      <c r="B32" s="267" t="s">
        <v>38</v>
      </c>
      <c r="C32" s="76" t="s">
        <v>8</v>
      </c>
      <c r="D32" s="40" t="s">
        <v>11</v>
      </c>
    </row>
    <row r="33" spans="1:4" ht="15" x14ac:dyDescent="0.2">
      <c r="A33" s="270"/>
      <c r="B33" s="265"/>
      <c r="C33" s="77" t="s">
        <v>156</v>
      </c>
      <c r="D33" s="40">
        <v>1</v>
      </c>
    </row>
    <row r="34" spans="1:4" ht="15" x14ac:dyDescent="0.2">
      <c r="A34" s="270"/>
      <c r="B34" s="265"/>
      <c r="C34" s="77" t="s">
        <v>76</v>
      </c>
      <c r="D34" s="40">
        <v>2</v>
      </c>
    </row>
    <row r="35" spans="1:4" ht="15" x14ac:dyDescent="0.2">
      <c r="A35" s="270"/>
      <c r="B35" s="265"/>
      <c r="C35" s="77" t="s">
        <v>74</v>
      </c>
      <c r="D35" s="40">
        <v>3</v>
      </c>
    </row>
    <row r="36" spans="1:4" ht="15" x14ac:dyDescent="0.2">
      <c r="A36" s="270"/>
      <c r="B36" s="266"/>
      <c r="C36" s="78" t="s">
        <v>157</v>
      </c>
      <c r="D36" s="40">
        <v>4</v>
      </c>
    </row>
    <row r="37" spans="1:4" ht="16" x14ac:dyDescent="0.2">
      <c r="A37" s="270"/>
      <c r="B37" s="267" t="s">
        <v>40</v>
      </c>
      <c r="C37" s="75" t="s">
        <v>8</v>
      </c>
      <c r="D37" s="42" t="s">
        <v>11</v>
      </c>
    </row>
    <row r="38" spans="1:4" ht="16" x14ac:dyDescent="0.2">
      <c r="A38" s="270"/>
      <c r="B38" s="265"/>
      <c r="C38" s="73" t="s">
        <v>79</v>
      </c>
      <c r="D38" s="40">
        <v>1</v>
      </c>
    </row>
    <row r="39" spans="1:4" ht="16" x14ac:dyDescent="0.2">
      <c r="A39" s="270"/>
      <c r="B39" s="265"/>
      <c r="C39" s="73" t="s">
        <v>85</v>
      </c>
      <c r="D39" s="40">
        <v>2</v>
      </c>
    </row>
    <row r="40" spans="1:4" ht="32" x14ac:dyDescent="0.2">
      <c r="A40" s="270"/>
      <c r="B40" s="265"/>
      <c r="C40" s="73" t="s">
        <v>97</v>
      </c>
      <c r="D40" s="40">
        <v>3</v>
      </c>
    </row>
    <row r="41" spans="1:4" ht="17" thickBot="1" x14ac:dyDescent="0.25">
      <c r="A41" s="271"/>
      <c r="B41" s="268"/>
      <c r="C41" s="79" t="s">
        <v>158</v>
      </c>
      <c r="D41" s="43">
        <v>4</v>
      </c>
    </row>
    <row r="42" spans="1:4" ht="15" customHeight="1" x14ac:dyDescent="0.2">
      <c r="A42" s="283" t="s">
        <v>1</v>
      </c>
      <c r="B42" s="272" t="s">
        <v>41</v>
      </c>
      <c r="C42" s="80" t="s">
        <v>8</v>
      </c>
      <c r="D42" s="44" t="s">
        <v>11</v>
      </c>
    </row>
    <row r="43" spans="1:4" ht="16" x14ac:dyDescent="0.2">
      <c r="A43" s="284"/>
      <c r="B43" s="251"/>
      <c r="C43" s="73" t="s">
        <v>159</v>
      </c>
      <c r="D43" s="40">
        <v>1</v>
      </c>
    </row>
    <row r="44" spans="1:4" ht="16" x14ac:dyDescent="0.2">
      <c r="A44" s="284"/>
      <c r="B44" s="251"/>
      <c r="C44" s="73" t="s">
        <v>160</v>
      </c>
      <c r="D44" s="40">
        <v>2</v>
      </c>
    </row>
    <row r="45" spans="1:4" ht="16" x14ac:dyDescent="0.2">
      <c r="A45" s="284"/>
      <c r="B45" s="251"/>
      <c r="C45" s="73" t="s">
        <v>161</v>
      </c>
      <c r="D45" s="40">
        <v>3</v>
      </c>
    </row>
    <row r="46" spans="1:4" ht="16" x14ac:dyDescent="0.2">
      <c r="A46" s="284"/>
      <c r="B46" s="273"/>
      <c r="C46" s="81" t="s">
        <v>162</v>
      </c>
      <c r="D46" s="41">
        <v>4</v>
      </c>
    </row>
    <row r="47" spans="1:4" ht="16" x14ac:dyDescent="0.2">
      <c r="A47" s="284"/>
      <c r="B47" s="250" t="s">
        <v>15</v>
      </c>
      <c r="C47" s="75" t="s">
        <v>8</v>
      </c>
      <c r="D47" s="42" t="s">
        <v>11</v>
      </c>
    </row>
    <row r="48" spans="1:4" ht="16" x14ac:dyDescent="0.2">
      <c r="A48" s="284"/>
      <c r="B48" s="251"/>
      <c r="C48" s="73" t="s">
        <v>163</v>
      </c>
      <c r="D48" s="40">
        <v>1</v>
      </c>
    </row>
    <row r="49" spans="1:4" ht="15" x14ac:dyDescent="0.2">
      <c r="A49" s="284"/>
      <c r="B49" s="251"/>
      <c r="C49" s="74" t="s">
        <v>164</v>
      </c>
      <c r="D49" s="40">
        <v>2</v>
      </c>
    </row>
    <row r="50" spans="1:4" ht="16" x14ac:dyDescent="0.2">
      <c r="A50" s="284"/>
      <c r="B50" s="251"/>
      <c r="C50" s="73" t="s">
        <v>165</v>
      </c>
      <c r="D50" s="40">
        <v>3</v>
      </c>
    </row>
    <row r="51" spans="1:4" ht="16" x14ac:dyDescent="0.2">
      <c r="A51" s="284"/>
      <c r="B51" s="273"/>
      <c r="C51" s="81" t="s">
        <v>121</v>
      </c>
      <c r="D51" s="41">
        <v>4</v>
      </c>
    </row>
    <row r="52" spans="1:4" ht="16" x14ac:dyDescent="0.2">
      <c r="A52" s="284"/>
      <c r="B52" s="250" t="s">
        <v>38</v>
      </c>
      <c r="C52" s="75" t="s">
        <v>8</v>
      </c>
      <c r="D52" s="42" t="s">
        <v>11</v>
      </c>
    </row>
    <row r="53" spans="1:4" ht="16" x14ac:dyDescent="0.2">
      <c r="A53" s="284"/>
      <c r="B53" s="251"/>
      <c r="C53" s="73" t="s">
        <v>166</v>
      </c>
      <c r="D53" s="40">
        <v>1</v>
      </c>
    </row>
    <row r="54" spans="1:4" ht="16" x14ac:dyDescent="0.2">
      <c r="A54" s="284"/>
      <c r="B54" s="251"/>
      <c r="C54" s="73" t="s">
        <v>167</v>
      </c>
      <c r="D54" s="40">
        <v>2</v>
      </c>
    </row>
    <row r="55" spans="1:4" ht="16" x14ac:dyDescent="0.2">
      <c r="A55" s="284"/>
      <c r="B55" s="251"/>
      <c r="C55" s="73" t="s">
        <v>168</v>
      </c>
      <c r="D55" s="40">
        <v>3</v>
      </c>
    </row>
    <row r="56" spans="1:4" ht="16" x14ac:dyDescent="0.2">
      <c r="A56" s="284"/>
      <c r="B56" s="273"/>
      <c r="C56" s="81" t="s">
        <v>111</v>
      </c>
      <c r="D56" s="41">
        <v>4</v>
      </c>
    </row>
    <row r="57" spans="1:4" ht="16" x14ac:dyDescent="0.2">
      <c r="A57" s="284"/>
      <c r="B57" s="250" t="s">
        <v>40</v>
      </c>
      <c r="C57" s="75" t="s">
        <v>8</v>
      </c>
      <c r="D57" s="40" t="s">
        <v>11</v>
      </c>
    </row>
    <row r="58" spans="1:4" ht="16" x14ac:dyDescent="0.2">
      <c r="A58" s="284"/>
      <c r="B58" s="251"/>
      <c r="C58" s="73" t="s">
        <v>169</v>
      </c>
      <c r="D58" s="40">
        <v>1</v>
      </c>
    </row>
    <row r="59" spans="1:4" ht="15" x14ac:dyDescent="0.2">
      <c r="A59" s="284"/>
      <c r="B59" s="251"/>
      <c r="C59" s="1" t="s">
        <v>170</v>
      </c>
      <c r="D59" s="40">
        <v>2</v>
      </c>
    </row>
    <row r="60" spans="1:4" ht="15" x14ac:dyDescent="0.2">
      <c r="A60" s="284"/>
      <c r="B60" s="251"/>
      <c r="C60" s="1" t="s">
        <v>171</v>
      </c>
      <c r="D60" s="40">
        <v>3</v>
      </c>
    </row>
    <row r="61" spans="1:4" ht="16" thickBot="1" x14ac:dyDescent="0.25">
      <c r="A61" s="285"/>
      <c r="B61" s="252"/>
      <c r="C61" s="82" t="s">
        <v>172</v>
      </c>
      <c r="D61" s="43">
        <v>4</v>
      </c>
    </row>
    <row r="62" spans="1:4" ht="15" customHeight="1" x14ac:dyDescent="0.2">
      <c r="A62" s="261" t="s">
        <v>36</v>
      </c>
      <c r="B62" s="264" t="s">
        <v>41</v>
      </c>
      <c r="C62" s="80" t="s">
        <v>8</v>
      </c>
      <c r="D62" s="44" t="s">
        <v>11</v>
      </c>
    </row>
    <row r="63" spans="1:4" ht="16" x14ac:dyDescent="0.2">
      <c r="A63" s="262"/>
      <c r="B63" s="265"/>
      <c r="C63" s="73" t="s">
        <v>173</v>
      </c>
      <c r="D63" s="40">
        <v>1</v>
      </c>
    </row>
    <row r="64" spans="1:4" ht="16" x14ac:dyDescent="0.2">
      <c r="A64" s="262"/>
      <c r="B64" s="265"/>
      <c r="C64" s="73" t="s">
        <v>49</v>
      </c>
      <c r="D64" s="40">
        <v>2</v>
      </c>
    </row>
    <row r="65" spans="1:4" ht="16" x14ac:dyDescent="0.2">
      <c r="A65" s="262"/>
      <c r="B65" s="265"/>
      <c r="C65" s="73" t="s">
        <v>174</v>
      </c>
      <c r="D65" s="40">
        <v>3</v>
      </c>
    </row>
    <row r="66" spans="1:4" ht="16" x14ac:dyDescent="0.2">
      <c r="A66" s="262"/>
      <c r="B66" s="266"/>
      <c r="C66" s="81" t="s">
        <v>175</v>
      </c>
      <c r="D66" s="41">
        <v>4</v>
      </c>
    </row>
    <row r="67" spans="1:4" ht="16" x14ac:dyDescent="0.2">
      <c r="A67" s="262"/>
      <c r="B67" s="267" t="s">
        <v>42</v>
      </c>
      <c r="C67" s="73" t="s">
        <v>8</v>
      </c>
      <c r="D67" s="40" t="s">
        <v>11</v>
      </c>
    </row>
    <row r="68" spans="1:4" ht="32" x14ac:dyDescent="0.2">
      <c r="A68" s="262"/>
      <c r="B68" s="265"/>
      <c r="C68" s="73" t="s">
        <v>176</v>
      </c>
      <c r="D68" s="40">
        <v>1</v>
      </c>
    </row>
    <row r="69" spans="1:4" ht="32" x14ac:dyDescent="0.2">
      <c r="A69" s="262"/>
      <c r="B69" s="265"/>
      <c r="C69" s="83" t="s">
        <v>177</v>
      </c>
      <c r="D69" s="40">
        <v>2</v>
      </c>
    </row>
    <row r="70" spans="1:4" ht="32" x14ac:dyDescent="0.2">
      <c r="A70" s="262"/>
      <c r="B70" s="265"/>
      <c r="C70" s="73" t="s">
        <v>178</v>
      </c>
      <c r="D70" s="40">
        <v>3</v>
      </c>
    </row>
    <row r="71" spans="1:4" ht="32" x14ac:dyDescent="0.2">
      <c r="A71" s="262"/>
      <c r="B71" s="266"/>
      <c r="C71" s="81" t="s">
        <v>129</v>
      </c>
      <c r="D71" s="40">
        <v>4</v>
      </c>
    </row>
    <row r="72" spans="1:4" ht="15" customHeight="1" x14ac:dyDescent="0.2">
      <c r="A72" s="262"/>
      <c r="B72" s="250" t="s">
        <v>38</v>
      </c>
      <c r="C72" s="75" t="s">
        <v>8</v>
      </c>
      <c r="D72" s="42" t="s">
        <v>11</v>
      </c>
    </row>
    <row r="73" spans="1:4" ht="16" x14ac:dyDescent="0.2">
      <c r="A73" s="262"/>
      <c r="B73" s="251"/>
      <c r="C73" s="84" t="s">
        <v>112</v>
      </c>
      <c r="D73" s="40">
        <v>1</v>
      </c>
    </row>
    <row r="74" spans="1:4" ht="32" x14ac:dyDescent="0.2">
      <c r="A74" s="262"/>
      <c r="B74" s="251"/>
      <c r="C74" s="84" t="s">
        <v>113</v>
      </c>
      <c r="D74" s="40">
        <v>2</v>
      </c>
    </row>
    <row r="75" spans="1:4" ht="32" x14ac:dyDescent="0.2">
      <c r="A75" s="262"/>
      <c r="B75" s="251"/>
      <c r="C75" s="84" t="s">
        <v>179</v>
      </c>
      <c r="D75" s="40">
        <v>3</v>
      </c>
    </row>
    <row r="76" spans="1:4" ht="32" x14ac:dyDescent="0.2">
      <c r="A76" s="262"/>
      <c r="B76" s="273"/>
      <c r="C76" s="85" t="s">
        <v>180</v>
      </c>
      <c r="D76" s="41">
        <v>4</v>
      </c>
    </row>
    <row r="77" spans="1:4" ht="15" customHeight="1" x14ac:dyDescent="0.2">
      <c r="A77" s="262"/>
      <c r="B77" s="250" t="s">
        <v>40</v>
      </c>
      <c r="C77" s="75" t="s">
        <v>8</v>
      </c>
      <c r="D77" s="42" t="s">
        <v>11</v>
      </c>
    </row>
    <row r="78" spans="1:4" ht="16" x14ac:dyDescent="0.2">
      <c r="A78" s="262"/>
      <c r="B78" s="251"/>
      <c r="C78" s="73" t="s">
        <v>77</v>
      </c>
      <c r="D78" s="40">
        <v>1</v>
      </c>
    </row>
    <row r="79" spans="1:4" ht="32" x14ac:dyDescent="0.2">
      <c r="A79" s="262"/>
      <c r="B79" s="251"/>
      <c r="C79" s="73" t="s">
        <v>181</v>
      </c>
      <c r="D79" s="40">
        <v>2</v>
      </c>
    </row>
    <row r="80" spans="1:4" ht="32" x14ac:dyDescent="0.2">
      <c r="A80" s="262"/>
      <c r="B80" s="251"/>
      <c r="C80" s="73" t="s">
        <v>182</v>
      </c>
      <c r="D80" s="40">
        <v>3</v>
      </c>
    </row>
    <row r="81" spans="1:4" ht="33" thickBot="1" x14ac:dyDescent="0.25">
      <c r="A81" s="263"/>
      <c r="B81" s="252"/>
      <c r="C81" s="79" t="s">
        <v>183</v>
      </c>
      <c r="D81" s="43">
        <v>4</v>
      </c>
    </row>
    <row r="82" spans="1:4" ht="15" customHeight="1" x14ac:dyDescent="0.2">
      <c r="A82" s="274" t="s">
        <v>37</v>
      </c>
      <c r="B82" s="264" t="s">
        <v>41</v>
      </c>
      <c r="C82" s="80" t="s">
        <v>8</v>
      </c>
      <c r="D82" s="44" t="s">
        <v>11</v>
      </c>
    </row>
    <row r="83" spans="1:4" ht="16" x14ac:dyDescent="0.2">
      <c r="A83" s="275"/>
      <c r="B83" s="265"/>
      <c r="C83" s="73" t="s">
        <v>184</v>
      </c>
      <c r="D83" s="40">
        <v>1</v>
      </c>
    </row>
    <row r="84" spans="1:4" ht="16" x14ac:dyDescent="0.2">
      <c r="A84" s="275"/>
      <c r="B84" s="265"/>
      <c r="C84" s="73" t="s">
        <v>114</v>
      </c>
      <c r="D84" s="40">
        <v>2</v>
      </c>
    </row>
    <row r="85" spans="1:4" ht="32" x14ac:dyDescent="0.2">
      <c r="A85" s="275"/>
      <c r="B85" s="265"/>
      <c r="C85" s="73" t="s">
        <v>185</v>
      </c>
      <c r="D85" s="40">
        <v>3</v>
      </c>
    </row>
    <row r="86" spans="1:4" ht="16" x14ac:dyDescent="0.2">
      <c r="A86" s="275"/>
      <c r="B86" s="266"/>
      <c r="C86" s="81" t="s">
        <v>186</v>
      </c>
      <c r="D86" s="41">
        <v>4</v>
      </c>
    </row>
    <row r="87" spans="1:4" ht="16" x14ac:dyDescent="0.2">
      <c r="A87" s="275"/>
      <c r="B87" s="267" t="s">
        <v>42</v>
      </c>
      <c r="C87" s="73" t="s">
        <v>8</v>
      </c>
      <c r="D87" s="40" t="s">
        <v>11</v>
      </c>
    </row>
    <row r="88" spans="1:4" ht="32" x14ac:dyDescent="0.2">
      <c r="A88" s="275"/>
      <c r="B88" s="265"/>
      <c r="C88" s="73" t="s">
        <v>187</v>
      </c>
      <c r="D88" s="40">
        <v>1</v>
      </c>
    </row>
    <row r="89" spans="1:4" ht="32" x14ac:dyDescent="0.2">
      <c r="A89" s="275"/>
      <c r="B89" s="265"/>
      <c r="C89" s="73" t="s">
        <v>126</v>
      </c>
      <c r="D89" s="40">
        <v>2</v>
      </c>
    </row>
    <row r="90" spans="1:4" ht="32" x14ac:dyDescent="0.2">
      <c r="A90" s="275"/>
      <c r="B90" s="265"/>
      <c r="C90" s="73" t="s">
        <v>188</v>
      </c>
      <c r="D90" s="40">
        <v>3</v>
      </c>
    </row>
    <row r="91" spans="1:4" ht="32" x14ac:dyDescent="0.2">
      <c r="A91" s="275"/>
      <c r="B91" s="266"/>
      <c r="C91" s="73" t="s">
        <v>127</v>
      </c>
      <c r="D91" s="40">
        <v>4</v>
      </c>
    </row>
    <row r="92" spans="1:4" ht="16" x14ac:dyDescent="0.2">
      <c r="A92" s="275"/>
      <c r="B92" s="267" t="s">
        <v>38</v>
      </c>
      <c r="C92" s="75" t="s">
        <v>8</v>
      </c>
      <c r="D92" s="42" t="s">
        <v>11</v>
      </c>
    </row>
    <row r="93" spans="1:4" ht="16" x14ac:dyDescent="0.2">
      <c r="A93" s="275"/>
      <c r="B93" s="265"/>
      <c r="C93" s="73" t="s">
        <v>115</v>
      </c>
      <c r="D93" s="40">
        <v>1</v>
      </c>
    </row>
    <row r="94" spans="1:4" ht="16" x14ac:dyDescent="0.2">
      <c r="A94" s="275"/>
      <c r="B94" s="265"/>
      <c r="C94" s="73" t="s">
        <v>116</v>
      </c>
      <c r="D94" s="40">
        <v>2</v>
      </c>
    </row>
    <row r="95" spans="1:4" ht="32" x14ac:dyDescent="0.2">
      <c r="A95" s="275"/>
      <c r="B95" s="265"/>
      <c r="C95" s="73" t="s">
        <v>189</v>
      </c>
      <c r="D95" s="40">
        <v>3</v>
      </c>
    </row>
    <row r="96" spans="1:4" ht="32" x14ac:dyDescent="0.2">
      <c r="A96" s="275"/>
      <c r="B96" s="266"/>
      <c r="C96" s="81" t="s">
        <v>190</v>
      </c>
      <c r="D96" s="41">
        <v>4</v>
      </c>
    </row>
    <row r="97" spans="1:4" ht="16" x14ac:dyDescent="0.2">
      <c r="A97" s="275"/>
      <c r="B97" s="267" t="s">
        <v>40</v>
      </c>
      <c r="C97" s="75" t="s">
        <v>8</v>
      </c>
      <c r="D97" s="42" t="s">
        <v>11</v>
      </c>
    </row>
    <row r="98" spans="1:4" ht="16" x14ac:dyDescent="0.2">
      <c r="A98" s="275"/>
      <c r="B98" s="265"/>
      <c r="C98" s="73" t="s">
        <v>117</v>
      </c>
      <c r="D98" s="40">
        <v>1</v>
      </c>
    </row>
    <row r="99" spans="1:4" ht="16" x14ac:dyDescent="0.2">
      <c r="A99" s="275"/>
      <c r="B99" s="265"/>
      <c r="C99" s="73" t="s">
        <v>116</v>
      </c>
      <c r="D99" s="40">
        <v>2</v>
      </c>
    </row>
    <row r="100" spans="1:4" ht="32" x14ac:dyDescent="0.2">
      <c r="A100" s="275"/>
      <c r="B100" s="265"/>
      <c r="C100" s="73" t="s">
        <v>118</v>
      </c>
      <c r="D100" s="40">
        <v>3</v>
      </c>
    </row>
    <row r="101" spans="1:4" ht="33" thickBot="1" x14ac:dyDescent="0.25">
      <c r="A101" s="276"/>
      <c r="B101" s="268"/>
      <c r="C101" s="81" t="s">
        <v>128</v>
      </c>
      <c r="D101" s="43">
        <v>4</v>
      </c>
    </row>
    <row r="102" spans="1:4" ht="16" x14ac:dyDescent="0.2">
      <c r="A102" s="286" t="s">
        <v>204</v>
      </c>
      <c r="B102" s="264" t="s">
        <v>41</v>
      </c>
      <c r="C102" s="80" t="s">
        <v>8</v>
      </c>
      <c r="D102" s="44" t="s">
        <v>11</v>
      </c>
    </row>
    <row r="103" spans="1:4" ht="16" x14ac:dyDescent="0.2">
      <c r="A103" s="287"/>
      <c r="B103" s="265"/>
      <c r="C103" s="73" t="s">
        <v>209</v>
      </c>
      <c r="D103" s="40">
        <v>1</v>
      </c>
    </row>
    <row r="104" spans="1:4" ht="16" x14ac:dyDescent="0.2">
      <c r="A104" s="287"/>
      <c r="B104" s="265"/>
      <c r="C104" s="73" t="s">
        <v>205</v>
      </c>
      <c r="D104" s="40">
        <v>2</v>
      </c>
    </row>
    <row r="105" spans="1:4" ht="32" x14ac:dyDescent="0.2">
      <c r="A105" s="287"/>
      <c r="B105" s="265"/>
      <c r="C105" s="73" t="s">
        <v>210</v>
      </c>
      <c r="D105" s="40">
        <v>3</v>
      </c>
    </row>
    <row r="106" spans="1:4" ht="16" x14ac:dyDescent="0.2">
      <c r="A106" s="287"/>
      <c r="B106" s="266"/>
      <c r="C106" s="81" t="s">
        <v>211</v>
      </c>
      <c r="D106" s="41">
        <v>4</v>
      </c>
    </row>
    <row r="107" spans="1:4" ht="16" x14ac:dyDescent="0.2">
      <c r="A107" s="287"/>
      <c r="B107" s="267" t="s">
        <v>42</v>
      </c>
      <c r="C107" s="73" t="s">
        <v>8</v>
      </c>
      <c r="D107" s="40" t="s">
        <v>11</v>
      </c>
    </row>
    <row r="108" spans="1:4" ht="16" x14ac:dyDescent="0.2">
      <c r="A108" s="287"/>
      <c r="B108" s="265"/>
      <c r="C108" s="73" t="s">
        <v>212</v>
      </c>
      <c r="D108" s="40">
        <v>1</v>
      </c>
    </row>
    <row r="109" spans="1:4" ht="32" x14ac:dyDescent="0.2">
      <c r="A109" s="287"/>
      <c r="B109" s="265"/>
      <c r="C109" s="73" t="s">
        <v>206</v>
      </c>
      <c r="D109" s="40">
        <v>2</v>
      </c>
    </row>
    <row r="110" spans="1:4" ht="32" x14ac:dyDescent="0.2">
      <c r="A110" s="287"/>
      <c r="B110" s="265"/>
      <c r="C110" s="73" t="s">
        <v>213</v>
      </c>
      <c r="D110" s="40">
        <v>3</v>
      </c>
    </row>
    <row r="111" spans="1:4" ht="32" x14ac:dyDescent="0.2">
      <c r="A111" s="287"/>
      <c r="B111" s="266"/>
      <c r="C111" s="73" t="s">
        <v>207</v>
      </c>
      <c r="D111" s="40">
        <v>4</v>
      </c>
    </row>
    <row r="112" spans="1:4" ht="16" x14ac:dyDescent="0.2">
      <c r="A112" s="287"/>
      <c r="B112" s="267" t="s">
        <v>38</v>
      </c>
      <c r="C112" s="75" t="s">
        <v>8</v>
      </c>
      <c r="D112" s="42" t="s">
        <v>11</v>
      </c>
    </row>
    <row r="113" spans="1:4" ht="16" x14ac:dyDescent="0.2">
      <c r="A113" s="287"/>
      <c r="B113" s="265"/>
      <c r="C113" s="84" t="s">
        <v>112</v>
      </c>
      <c r="D113" s="40">
        <v>1</v>
      </c>
    </row>
    <row r="114" spans="1:4" ht="16" x14ac:dyDescent="0.2">
      <c r="A114" s="287"/>
      <c r="B114" s="265"/>
      <c r="C114" s="84" t="s">
        <v>214</v>
      </c>
      <c r="D114" s="40">
        <v>2</v>
      </c>
    </row>
    <row r="115" spans="1:4" ht="32" x14ac:dyDescent="0.2">
      <c r="A115" s="287"/>
      <c r="B115" s="265"/>
      <c r="C115" s="84" t="s">
        <v>215</v>
      </c>
      <c r="D115" s="40">
        <v>3</v>
      </c>
    </row>
    <row r="116" spans="1:4" ht="32" x14ac:dyDescent="0.2">
      <c r="A116" s="287"/>
      <c r="B116" s="266"/>
      <c r="C116" s="85" t="s">
        <v>216</v>
      </c>
      <c r="D116" s="41"/>
    </row>
    <row r="117" spans="1:4" ht="16" x14ac:dyDescent="0.2">
      <c r="A117" s="287"/>
      <c r="B117" s="267" t="s">
        <v>40</v>
      </c>
      <c r="C117" s="75" t="s">
        <v>8</v>
      </c>
      <c r="D117" s="42" t="s">
        <v>11</v>
      </c>
    </row>
    <row r="118" spans="1:4" ht="16" x14ac:dyDescent="0.2">
      <c r="A118" s="287"/>
      <c r="B118" s="265"/>
      <c r="C118" s="73" t="s">
        <v>217</v>
      </c>
      <c r="D118" s="40">
        <v>1</v>
      </c>
    </row>
    <row r="119" spans="1:4" ht="32" x14ac:dyDescent="0.2">
      <c r="A119" s="287"/>
      <c r="B119" s="265"/>
      <c r="C119" s="73" t="s">
        <v>208</v>
      </c>
      <c r="D119" s="40">
        <v>2</v>
      </c>
    </row>
    <row r="120" spans="1:4" ht="16" x14ac:dyDescent="0.2">
      <c r="A120" s="287"/>
      <c r="B120" s="265"/>
      <c r="C120" s="73" t="s">
        <v>218</v>
      </c>
      <c r="D120" s="40">
        <v>3</v>
      </c>
    </row>
    <row r="121" spans="1:4" ht="33" thickBot="1" x14ac:dyDescent="0.25">
      <c r="A121" s="288"/>
      <c r="B121" s="268"/>
      <c r="C121" s="79" t="s">
        <v>219</v>
      </c>
      <c r="D121" s="43">
        <v>4</v>
      </c>
    </row>
    <row r="122" spans="1:4" ht="15" customHeight="1" x14ac:dyDescent="0.2">
      <c r="A122" s="280" t="s">
        <v>22</v>
      </c>
      <c r="B122" s="264" t="s">
        <v>41</v>
      </c>
      <c r="C122" s="80" t="s">
        <v>8</v>
      </c>
      <c r="D122" s="40" t="s">
        <v>11</v>
      </c>
    </row>
    <row r="123" spans="1:4" ht="16" x14ac:dyDescent="0.2">
      <c r="A123" s="281"/>
      <c r="B123" s="265"/>
      <c r="C123" s="73" t="s">
        <v>191</v>
      </c>
      <c r="D123" s="40">
        <v>1</v>
      </c>
    </row>
    <row r="124" spans="1:4" ht="16" x14ac:dyDescent="0.2">
      <c r="A124" s="281"/>
      <c r="B124" s="265"/>
      <c r="C124" s="73" t="s">
        <v>192</v>
      </c>
      <c r="D124" s="40">
        <v>2</v>
      </c>
    </row>
    <row r="125" spans="1:4" ht="16" x14ac:dyDescent="0.2">
      <c r="A125" s="281"/>
      <c r="B125" s="265"/>
      <c r="C125" s="73" t="s">
        <v>193</v>
      </c>
      <c r="D125" s="40">
        <v>3</v>
      </c>
    </row>
    <row r="126" spans="1:4" ht="16" x14ac:dyDescent="0.2">
      <c r="A126" s="281"/>
      <c r="B126" s="266"/>
      <c r="C126" s="81" t="s">
        <v>194</v>
      </c>
      <c r="D126" s="41">
        <v>4</v>
      </c>
    </row>
    <row r="127" spans="1:4" ht="16" x14ac:dyDescent="0.2">
      <c r="A127" s="281"/>
      <c r="B127" s="267" t="s">
        <v>42</v>
      </c>
      <c r="C127" s="75" t="s">
        <v>8</v>
      </c>
      <c r="D127" s="42" t="s">
        <v>11</v>
      </c>
    </row>
    <row r="128" spans="1:4" ht="16" x14ac:dyDescent="0.2">
      <c r="A128" s="281"/>
      <c r="B128" s="265"/>
      <c r="C128" s="73" t="s">
        <v>195</v>
      </c>
      <c r="D128" s="40">
        <v>1</v>
      </c>
    </row>
    <row r="129" spans="1:4" ht="15" x14ac:dyDescent="0.2">
      <c r="A129" s="281"/>
      <c r="B129" s="265"/>
      <c r="C129" s="74" t="s">
        <v>196</v>
      </c>
      <c r="D129" s="40">
        <v>2</v>
      </c>
    </row>
    <row r="130" spans="1:4" ht="16" x14ac:dyDescent="0.2">
      <c r="A130" s="281"/>
      <c r="B130" s="265"/>
      <c r="C130" s="156" t="s">
        <v>197</v>
      </c>
      <c r="D130" s="40">
        <v>3</v>
      </c>
    </row>
    <row r="131" spans="1:4" ht="16" x14ac:dyDescent="0.2">
      <c r="A131" s="281"/>
      <c r="B131" s="266"/>
      <c r="C131" s="81" t="s">
        <v>198</v>
      </c>
      <c r="D131" s="41">
        <v>4</v>
      </c>
    </row>
    <row r="132" spans="1:4" ht="16" x14ac:dyDescent="0.2">
      <c r="A132" s="281"/>
      <c r="B132" s="267" t="s">
        <v>38</v>
      </c>
      <c r="C132" s="73" t="s">
        <v>8</v>
      </c>
      <c r="D132" s="40" t="s">
        <v>11</v>
      </c>
    </row>
    <row r="133" spans="1:4" ht="16" x14ac:dyDescent="0.2">
      <c r="A133" s="281"/>
      <c r="B133" s="265"/>
      <c r="C133" s="73" t="s">
        <v>199</v>
      </c>
      <c r="D133" s="40">
        <v>1</v>
      </c>
    </row>
    <row r="134" spans="1:4" ht="16" x14ac:dyDescent="0.2">
      <c r="A134" s="281"/>
      <c r="B134" s="265"/>
      <c r="C134" s="73" t="s">
        <v>119</v>
      </c>
      <c r="D134" s="40">
        <v>2</v>
      </c>
    </row>
    <row r="135" spans="1:4" ht="16" x14ac:dyDescent="0.2">
      <c r="A135" s="281"/>
      <c r="B135" s="265"/>
      <c r="C135" s="73" t="s">
        <v>120</v>
      </c>
      <c r="D135" s="40">
        <v>3</v>
      </c>
    </row>
    <row r="136" spans="1:4" ht="16" x14ac:dyDescent="0.2">
      <c r="A136" s="281"/>
      <c r="B136" s="266"/>
      <c r="C136" s="73" t="s">
        <v>200</v>
      </c>
      <c r="D136" s="40">
        <v>4</v>
      </c>
    </row>
    <row r="137" spans="1:4" ht="16" x14ac:dyDescent="0.2">
      <c r="A137" s="281"/>
      <c r="B137" s="267" t="s">
        <v>40</v>
      </c>
      <c r="C137" s="75" t="s">
        <v>8</v>
      </c>
      <c r="D137" s="42" t="s">
        <v>11</v>
      </c>
    </row>
    <row r="138" spans="1:4" ht="16" x14ac:dyDescent="0.2">
      <c r="A138" s="281"/>
      <c r="B138" s="265"/>
      <c r="C138" s="73" t="s">
        <v>130</v>
      </c>
      <c r="D138" s="40">
        <v>1</v>
      </c>
    </row>
    <row r="139" spans="1:4" ht="16" x14ac:dyDescent="0.2">
      <c r="A139" s="281"/>
      <c r="B139" s="265"/>
      <c r="C139" s="73" t="s">
        <v>201</v>
      </c>
      <c r="D139" s="40">
        <v>2</v>
      </c>
    </row>
    <row r="140" spans="1:4" ht="15" x14ac:dyDescent="0.2">
      <c r="A140" s="281"/>
      <c r="B140" s="265"/>
      <c r="C140" s="74" t="s">
        <v>202</v>
      </c>
      <c r="D140" s="40">
        <v>3</v>
      </c>
    </row>
    <row r="141" spans="1:4" ht="16" thickBot="1" x14ac:dyDescent="0.25">
      <c r="A141" s="282"/>
      <c r="B141" s="268"/>
      <c r="C141" s="158" t="s">
        <v>203</v>
      </c>
      <c r="D141" s="43">
        <v>4</v>
      </c>
    </row>
  </sheetData>
  <sheetProtection algorithmName="SHA-512" hashValue="Qkcd/DcpqH+Uyr/XV4idVs1wyHgShTy3HPRx31o8JM+vrup3hIpNiWXG1U72IZN5RhYQAfTQUDbZD2b67jCnRQ==" saltValue="ap/kNHQ0q0uq+Yep51LYaA==" spinCount="100000" sheet="1" selectLockedCells="1"/>
  <mergeCells count="35">
    <mergeCell ref="A102:A121"/>
    <mergeCell ref="B102:B106"/>
    <mergeCell ref="B107:B111"/>
    <mergeCell ref="B112:B116"/>
    <mergeCell ref="B117:B121"/>
    <mergeCell ref="B77:B81"/>
    <mergeCell ref="B82:B86"/>
    <mergeCell ref="B87:B91"/>
    <mergeCell ref="B92:B96"/>
    <mergeCell ref="B32:B36"/>
    <mergeCell ref="B37:B41"/>
    <mergeCell ref="B2:B6"/>
    <mergeCell ref="B7:B11"/>
    <mergeCell ref="B12:B16"/>
    <mergeCell ref="A2:A21"/>
    <mergeCell ref="A22:A41"/>
    <mergeCell ref="B17:B21"/>
    <mergeCell ref="B22:B26"/>
    <mergeCell ref="B27:B31"/>
    <mergeCell ref="A42:A61"/>
    <mergeCell ref="A62:A81"/>
    <mergeCell ref="A82:A101"/>
    <mergeCell ref="A122:A141"/>
    <mergeCell ref="B132:B136"/>
    <mergeCell ref="B137:B141"/>
    <mergeCell ref="B47:B51"/>
    <mergeCell ref="B52:B56"/>
    <mergeCell ref="B57:B61"/>
    <mergeCell ref="B62:B66"/>
    <mergeCell ref="B42:B46"/>
    <mergeCell ref="B97:B101"/>
    <mergeCell ref="B122:B126"/>
    <mergeCell ref="B127:B131"/>
    <mergeCell ref="B67:B71"/>
    <mergeCell ref="B72:B76"/>
  </mergeCells>
  <hyperlinks>
    <hyperlink ref="C3" location="'Obligations d''enseignements'!A1" display="L'Ecole répond aux obligations de l'institution (l'Education à la santé et à la sexualité)" xr:uid="{E4CC9652-D62B-3941-A1BB-351C90CCECE4}"/>
  </hyperlinks>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D6321-FB74-4DB6-A5D1-02B68FF7875C}">
  <sheetPr codeName="Feuil6"/>
  <dimension ref="A1:J34"/>
  <sheetViews>
    <sheetView workbookViewId="0">
      <selection activeCell="A31" sqref="A31"/>
    </sheetView>
  </sheetViews>
  <sheetFormatPr baseColWidth="10" defaultRowHeight="15" x14ac:dyDescent="0.2"/>
  <cols>
    <col min="1" max="1" width="34.83203125" bestFit="1" customWidth="1"/>
    <col min="2" max="2" width="27" bestFit="1" customWidth="1"/>
  </cols>
  <sheetData>
    <row r="1" spans="1:7" x14ac:dyDescent="0.2">
      <c r="A1" t="str">
        <f>'Grille à compléter'!A3</f>
        <v>Santé</v>
      </c>
      <c r="B1" t="str">
        <f>'Grille à compléter'!B3</f>
        <v>Pilotage &amp; Stratégie</v>
      </c>
      <c r="C1">
        <v>4</v>
      </c>
    </row>
    <row r="2" spans="1:7" x14ac:dyDescent="0.2">
      <c r="B2" t="str">
        <f>'Grille à compléter'!B4</f>
        <v xml:space="preserve">Engagement des acteurs </v>
      </c>
      <c r="C2" t="str">
        <f>'Grille à compléter'!E4</f>
        <v>NR</v>
      </c>
    </row>
    <row r="3" spans="1:7" x14ac:dyDescent="0.2">
      <c r="B3" t="str">
        <f>'Grille à compléter'!B5</f>
        <v>Partenariats</v>
      </c>
      <c r="C3" t="str">
        <f>'Grille à compléter'!E5</f>
        <v>NR</v>
      </c>
    </row>
    <row r="4" spans="1:7" x14ac:dyDescent="0.2">
      <c r="B4" t="str">
        <f>'Grille à compléter'!B6</f>
        <v xml:space="preserve">Apprentissages &amp; Pédagogie </v>
      </c>
      <c r="C4" t="str">
        <f>'Grille à compléter'!E6</f>
        <v>NR</v>
      </c>
    </row>
    <row r="6" spans="1:7" x14ac:dyDescent="0.2">
      <c r="A6" t="str">
        <f>'Grille à compléter'!A8</f>
        <v>Education au développement durable</v>
      </c>
      <c r="B6" t="str">
        <f>'Grille à compléter'!B8</f>
        <v>Pilotage &amp; Stratégie</v>
      </c>
      <c r="D6" t="str">
        <f>'Grille à compléter'!E8</f>
        <v>NR</v>
      </c>
    </row>
    <row r="7" spans="1:7" x14ac:dyDescent="0.2">
      <c r="B7" t="str">
        <f>'Grille à compléter'!B9</f>
        <v xml:space="preserve">Engagement des acteurs </v>
      </c>
      <c r="D7" t="str">
        <f>'Grille à compléter'!E9</f>
        <v>NR</v>
      </c>
    </row>
    <row r="8" spans="1:7" x14ac:dyDescent="0.2">
      <c r="B8" t="str">
        <f>'Grille à compléter'!B10</f>
        <v>Partenariats</v>
      </c>
      <c r="D8" t="str">
        <f>'Grille à compléter'!E10</f>
        <v>NR</v>
      </c>
    </row>
    <row r="9" spans="1:7" x14ac:dyDescent="0.2">
      <c r="B9" t="str">
        <f>'Grille à compléter'!B11</f>
        <v xml:space="preserve">Apprentissages &amp; Pédagogie </v>
      </c>
      <c r="D9" t="str">
        <f>'Grille à compléter'!E11</f>
        <v>NR</v>
      </c>
    </row>
    <row r="11" spans="1:7" x14ac:dyDescent="0.2">
      <c r="A11" t="str">
        <f>'Grille à compléter'!A13</f>
        <v>Climat scolaire</v>
      </c>
      <c r="B11" t="str">
        <f>'Grille à compléter'!B13</f>
        <v>Pilotage &amp; Stratégie</v>
      </c>
      <c r="E11" t="str">
        <f>'Grille à compléter'!E13</f>
        <v>NR</v>
      </c>
    </row>
    <row r="12" spans="1:7" x14ac:dyDescent="0.2">
      <c r="B12" t="str">
        <f>'Grille à compléter'!B14</f>
        <v xml:space="preserve">Engagement des acteurs </v>
      </c>
      <c r="E12" t="str">
        <f>'Grille à compléter'!E14</f>
        <v>NR</v>
      </c>
    </row>
    <row r="13" spans="1:7" x14ac:dyDescent="0.2">
      <c r="B13" t="str">
        <f>'Grille à compléter'!B15</f>
        <v>Partenariats</v>
      </c>
      <c r="E13" t="str">
        <f>'Grille à compléter'!E15</f>
        <v>NR</v>
      </c>
    </row>
    <row r="14" spans="1:7" x14ac:dyDescent="0.2">
      <c r="B14" t="str">
        <f>'Grille à compléter'!B16</f>
        <v xml:space="preserve">Apprentissages &amp; Pédagogie </v>
      </c>
      <c r="E14" t="str">
        <f>'Grille à compléter'!E16</f>
        <v>NR</v>
      </c>
    </row>
    <row r="16" spans="1:7" x14ac:dyDescent="0.2">
      <c r="A16" t="str">
        <f>'Grille à compléter'!A18</f>
        <v>Laïcité - valeurs de la République</v>
      </c>
      <c r="B16" t="str">
        <f>'Grille à compléter'!B18</f>
        <v>Pilotage &amp; Stratégie</v>
      </c>
      <c r="G16" t="str">
        <f>'Grille à compléter'!E18</f>
        <v>NR</v>
      </c>
    </row>
    <row r="17" spans="1:10" x14ac:dyDescent="0.2">
      <c r="B17" t="str">
        <f>'Grille à compléter'!B19</f>
        <v>Engagement des acteurs</v>
      </c>
      <c r="G17" t="str">
        <f>'Grille à compléter'!E19</f>
        <v>NR</v>
      </c>
    </row>
    <row r="18" spans="1:10" x14ac:dyDescent="0.2">
      <c r="B18" t="str">
        <f>'Grille à compléter'!B20</f>
        <v>Partenariats</v>
      </c>
      <c r="G18" t="str">
        <f>'Grille à compléter'!E20</f>
        <v>NR</v>
      </c>
    </row>
    <row r="19" spans="1:10" x14ac:dyDescent="0.2">
      <c r="B19" t="str">
        <f>'Grille à compléter'!B21</f>
        <v xml:space="preserve">Apprentissages &amp; Pédagogie </v>
      </c>
      <c r="G19" t="str">
        <f>'Grille à compléter'!E21</f>
        <v>NR</v>
      </c>
    </row>
    <row r="21" spans="1:10" x14ac:dyDescent="0.2">
      <c r="A21" t="str">
        <f>'Grille à compléter'!A23</f>
        <v>Mémoire et citoyenneté</v>
      </c>
      <c r="B21" t="str">
        <f>'Grille à compléter'!B23</f>
        <v>Pilotage &amp; Stratégie</v>
      </c>
      <c r="H21" t="str">
        <f>'Grille à compléter'!E23</f>
        <v>NR</v>
      </c>
    </row>
    <row r="22" spans="1:10" x14ac:dyDescent="0.2">
      <c r="B22" t="str">
        <f>'Grille à compléter'!B24</f>
        <v>Engagement des acteurs</v>
      </c>
      <c r="H22" t="str">
        <f>'Grille à compléter'!E24</f>
        <v>NR</v>
      </c>
    </row>
    <row r="23" spans="1:10" x14ac:dyDescent="0.2">
      <c r="B23" t="str">
        <f>'Grille à compléter'!B25</f>
        <v>Partenariats</v>
      </c>
      <c r="H23" t="str">
        <f>'Grille à compléter'!E25</f>
        <v>NR</v>
      </c>
    </row>
    <row r="24" spans="1:10" x14ac:dyDescent="0.2">
      <c r="B24" t="str">
        <f>'Grille à compléter'!B26</f>
        <v xml:space="preserve">Apprentissages &amp; Pédagogie </v>
      </c>
      <c r="H24" t="str">
        <f>'Grille à compléter'!E26</f>
        <v>NR</v>
      </c>
    </row>
    <row r="26" spans="1:10" x14ac:dyDescent="0.2">
      <c r="A26" t="str">
        <f>'Grille à compléter'!A28</f>
        <v>EMI et numérique</v>
      </c>
      <c r="B26" t="str">
        <f>'Grille à compléter'!B28</f>
        <v>Pilotage &amp; Stratégie</v>
      </c>
      <c r="I26" t="str">
        <f>'Grille à compléter'!E28</f>
        <v>NR</v>
      </c>
    </row>
    <row r="27" spans="1:10" x14ac:dyDescent="0.2">
      <c r="B27" t="str">
        <f>'Grille à compléter'!B29</f>
        <v>Engagement des acteurs</v>
      </c>
      <c r="I27" t="str">
        <f>'Grille à compléter'!E29</f>
        <v>NR</v>
      </c>
    </row>
    <row r="28" spans="1:10" x14ac:dyDescent="0.2">
      <c r="B28" t="str">
        <f>'Grille à compléter'!B30</f>
        <v>Partenariats</v>
      </c>
      <c r="I28" t="str">
        <f>'Grille à compléter'!E30</f>
        <v>NR</v>
      </c>
    </row>
    <row r="29" spans="1:10" x14ac:dyDescent="0.2">
      <c r="B29" t="str">
        <f>'Grille à compléter'!B31</f>
        <v xml:space="preserve">Apprentissages &amp; Pédagogie </v>
      </c>
      <c r="I29" t="str">
        <f>'Grille à compléter'!E31</f>
        <v>NR</v>
      </c>
    </row>
    <row r="31" spans="1:10" x14ac:dyDescent="0.2">
      <c r="A31" t="str">
        <f>'Grille à compléter'!A33</f>
        <v>Egalité</v>
      </c>
      <c r="B31" t="str">
        <f>'Grille à compléter'!B33</f>
        <v>Pilotage &amp; Stratégie</v>
      </c>
      <c r="J31" t="str">
        <f>'Grille à compléter'!E33</f>
        <v>NR</v>
      </c>
    </row>
    <row r="32" spans="1:10" x14ac:dyDescent="0.2">
      <c r="B32" t="str">
        <f>'Grille à compléter'!B34</f>
        <v>Engagement des acteurs</v>
      </c>
      <c r="J32" t="str">
        <f>'Grille à compléter'!E34</f>
        <v>NR</v>
      </c>
    </row>
    <row r="33" spans="2:10" x14ac:dyDescent="0.2">
      <c r="B33" t="str">
        <f>'Grille à compléter'!B35</f>
        <v>Partenariats</v>
      </c>
      <c r="J33" t="str">
        <f>'Grille à compléter'!E35</f>
        <v>NR</v>
      </c>
    </row>
    <row r="34" spans="2:10" x14ac:dyDescent="0.2">
      <c r="B34" t="str">
        <f>'Grille à compléter'!B36</f>
        <v xml:space="preserve">Apprentissages &amp; Pédagogie </v>
      </c>
      <c r="J34" t="str">
        <f>'Grille à compléter'!E36</f>
        <v>NR</v>
      </c>
    </row>
  </sheetData>
  <sheetProtection selectLockedCell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25F17-FD08-473A-9F65-E5E2BBFA988E}">
  <sheetPr codeName="Feuil7"/>
  <dimension ref="A1:B8"/>
  <sheetViews>
    <sheetView workbookViewId="0">
      <selection activeCell="K31" sqref="K31"/>
    </sheetView>
  </sheetViews>
  <sheetFormatPr baseColWidth="10" defaultRowHeight="15" x14ac:dyDescent="0.2"/>
  <cols>
    <col min="1" max="1" width="29.6640625" customWidth="1"/>
  </cols>
  <sheetData>
    <row r="1" spans="1:2" ht="16" thickBot="1" x14ac:dyDescent="0.25">
      <c r="A1" s="149" t="s">
        <v>41</v>
      </c>
      <c r="B1" s="149" t="s">
        <v>6</v>
      </c>
    </row>
    <row r="2" spans="1:2" x14ac:dyDescent="0.2">
      <c r="A2" s="150" t="s">
        <v>122</v>
      </c>
      <c r="B2" s="150" t="str">
        <f>'Grille à compléter'!E3</f>
        <v>NR</v>
      </c>
    </row>
    <row r="3" spans="1:2" x14ac:dyDescent="0.2">
      <c r="A3" s="151" t="s">
        <v>39</v>
      </c>
      <c r="B3" s="152" t="str">
        <f>'Grille à compléter'!E8</f>
        <v>NR</v>
      </c>
    </row>
    <row r="4" spans="1:2" x14ac:dyDescent="0.2">
      <c r="A4" s="216" t="s">
        <v>123</v>
      </c>
      <c r="B4" s="216" t="str">
        <f>'Grille à compléter'!E13</f>
        <v>NR</v>
      </c>
    </row>
    <row r="5" spans="1:2" x14ac:dyDescent="0.2">
      <c r="A5" s="153" t="s">
        <v>36</v>
      </c>
      <c r="B5" s="153" t="str">
        <f>'Grille à compléter'!E18</f>
        <v>NR</v>
      </c>
    </row>
    <row r="6" spans="1:2" x14ac:dyDescent="0.2">
      <c r="A6" s="213" t="s">
        <v>124</v>
      </c>
      <c r="B6" s="213" t="str">
        <f>'Grille à compléter'!E23</f>
        <v>NR</v>
      </c>
    </row>
    <row r="7" spans="1:2" x14ac:dyDescent="0.2">
      <c r="A7" s="210" t="s">
        <v>204</v>
      </c>
      <c r="B7" s="210" t="str">
        <f>'Grille à compléter'!E28</f>
        <v>NR</v>
      </c>
    </row>
    <row r="8" spans="1:2" x14ac:dyDescent="0.2">
      <c r="A8" s="154" t="s">
        <v>22</v>
      </c>
      <c r="B8" s="154" t="str">
        <f>'Grille à compléter'!E33</f>
        <v>NR</v>
      </c>
    </row>
  </sheetData>
  <sheetProtection algorithmName="SHA-512" hashValue="Trob4FeoYm+8CiFVxJ8L670IapL22Vao5maaRc8nJuMCuKTOo5zYzH/0FxbrW+WtThBoozrfRoP/6CKmz2PFtQ==" saltValue="1+lbbzvXoHtdjJmAJZnZLg==" spinCount="100000" sheet="1" scenarios="1" selectLockedCells="1" selectUnlockedCells="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9FBF8-B0C6-4AAA-B3C1-3542BCEA7F0E}">
  <sheetPr codeName="Feuil8"/>
  <dimension ref="A1:B8"/>
  <sheetViews>
    <sheetView workbookViewId="0">
      <selection activeCell="A4" sqref="A4:B4"/>
    </sheetView>
  </sheetViews>
  <sheetFormatPr baseColWidth="10" defaultRowHeight="15" x14ac:dyDescent="0.2"/>
  <cols>
    <col min="1" max="1" width="29.6640625" customWidth="1"/>
  </cols>
  <sheetData>
    <row r="1" spans="1:2" ht="16" thickBot="1" x14ac:dyDescent="0.25">
      <c r="A1" s="134" t="s">
        <v>15</v>
      </c>
      <c r="B1" s="132" t="s">
        <v>6</v>
      </c>
    </row>
    <row r="2" spans="1:2" x14ac:dyDescent="0.2">
      <c r="A2" s="135" t="s">
        <v>122</v>
      </c>
      <c r="B2" s="133" t="str">
        <f>'Grille à compléter'!E4</f>
        <v>NR</v>
      </c>
    </row>
    <row r="3" spans="1:2" x14ac:dyDescent="0.2">
      <c r="A3" s="137" t="s">
        <v>39</v>
      </c>
      <c r="B3" s="142" t="str">
        <f>'Grille à compléter'!E9</f>
        <v>NR</v>
      </c>
    </row>
    <row r="4" spans="1:2" x14ac:dyDescent="0.2">
      <c r="A4" s="214" t="s">
        <v>123</v>
      </c>
      <c r="B4" s="215" t="str">
        <f>'Grille à compléter'!E14</f>
        <v>NR</v>
      </c>
    </row>
    <row r="5" spans="1:2" x14ac:dyDescent="0.2">
      <c r="A5" s="136" t="s">
        <v>36</v>
      </c>
      <c r="B5" s="128" t="str">
        <f>'Grille à compléter'!E19</f>
        <v>NR</v>
      </c>
    </row>
    <row r="6" spans="1:2" x14ac:dyDescent="0.2">
      <c r="A6" s="211" t="s">
        <v>124</v>
      </c>
      <c r="B6" s="212" t="str">
        <f>'Grille à compléter'!E24</f>
        <v>NR</v>
      </c>
    </row>
    <row r="7" spans="1:2" x14ac:dyDescent="0.2">
      <c r="A7" s="208" t="s">
        <v>204</v>
      </c>
      <c r="B7" s="209" t="str">
        <f>'Grille à compléter'!E29</f>
        <v>NR</v>
      </c>
    </row>
    <row r="8" spans="1:2" x14ac:dyDescent="0.2">
      <c r="A8" s="140" t="s">
        <v>22</v>
      </c>
      <c r="B8" s="131" t="str">
        <f>'Grille à compléter'!E34</f>
        <v>NR</v>
      </c>
    </row>
  </sheetData>
  <sheetProtection algorithmName="SHA-512" hashValue="RExa9PyovrXNpTyxoex8rkcwQ/I6gVfZJIuHp707AhSuoMojCCOcdZZd5dFsGmFKsxNdrMM06XQX9tGp2orgMA==" saltValue="aKBk0S+dmIfmh03ImguVIQ==" spinCount="100000" sheet="1" scenarios="1" selectLockedCells="1" selectUnlockedCells="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E795B-88BB-48E9-AF14-5DAA84751ECF}">
  <sheetPr codeName="Feuil9"/>
  <dimension ref="A1:B8"/>
  <sheetViews>
    <sheetView workbookViewId="0">
      <selection activeCell="I26" sqref="I26"/>
    </sheetView>
  </sheetViews>
  <sheetFormatPr baseColWidth="10" defaultRowHeight="15" x14ac:dyDescent="0.2"/>
  <cols>
    <col min="1" max="1" width="29.6640625" customWidth="1"/>
  </cols>
  <sheetData>
    <row r="1" spans="1:2" ht="16" thickBot="1" x14ac:dyDescent="0.25">
      <c r="A1" s="134" t="s">
        <v>38</v>
      </c>
      <c r="B1" s="132" t="s">
        <v>6</v>
      </c>
    </row>
    <row r="2" spans="1:2" x14ac:dyDescent="0.2">
      <c r="A2" s="135" t="s">
        <v>122</v>
      </c>
      <c r="B2" s="133" t="str">
        <f>'Grille à compléter'!E5</f>
        <v>NR</v>
      </c>
    </row>
    <row r="3" spans="1:2" x14ac:dyDescent="0.2">
      <c r="A3" s="137" t="s">
        <v>39</v>
      </c>
      <c r="B3" s="142" t="str">
        <f>'Grille à compléter'!E10</f>
        <v>NR</v>
      </c>
    </row>
    <row r="4" spans="1:2" x14ac:dyDescent="0.2">
      <c r="A4" s="214" t="s">
        <v>123</v>
      </c>
      <c r="B4" s="215" t="str">
        <f>'Grille à compléter'!E15</f>
        <v>NR</v>
      </c>
    </row>
    <row r="5" spans="1:2" x14ac:dyDescent="0.2">
      <c r="A5" s="136" t="s">
        <v>36</v>
      </c>
      <c r="B5" s="128" t="str">
        <f>'Grille à compléter'!E20</f>
        <v>NR</v>
      </c>
    </row>
    <row r="6" spans="1:2" x14ac:dyDescent="0.2">
      <c r="A6" s="211" t="s">
        <v>124</v>
      </c>
      <c r="B6" s="212" t="str">
        <f>'Grille à compléter'!E25</f>
        <v>NR</v>
      </c>
    </row>
    <row r="7" spans="1:2" x14ac:dyDescent="0.2">
      <c r="A7" s="208" t="s">
        <v>204</v>
      </c>
      <c r="B7" s="209" t="str">
        <f>'Grille à compléter'!E30</f>
        <v>NR</v>
      </c>
    </row>
    <row r="8" spans="1:2" x14ac:dyDescent="0.2">
      <c r="A8" s="140" t="s">
        <v>22</v>
      </c>
      <c r="B8" s="131" t="str">
        <f>'Grille à compléter'!E35</f>
        <v>NR</v>
      </c>
    </row>
  </sheetData>
  <sheetProtection algorithmName="SHA-512" hashValue="V8l57rtuV1H3yxsvvbAAeT/BQz2M6HWVC4u9tEN6sToX6rZ7UU2fqHOto5+GeYq5JcFKs0DWn6/mrIvPyCtMmw==" saltValue="JTy8krPphrAM73eoxkfYiA==" spinCount="100000" sheet="1" scenarios="1" selectLockedCells="1" selectUnlockedCell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11</vt:i4>
      </vt:variant>
    </vt:vector>
  </HeadingPairs>
  <TitlesOfParts>
    <vt:vector size="11" baseType="lpstr">
      <vt:lpstr>ModeEmploi</vt:lpstr>
      <vt:lpstr>Grille à compléter</vt:lpstr>
      <vt:lpstr>Radar</vt:lpstr>
      <vt:lpstr>Données1506MK</vt:lpstr>
      <vt:lpstr>Donnees</vt:lpstr>
      <vt:lpstr>Tableau pour radar</vt:lpstr>
      <vt:lpstr>RadarPilotage </vt:lpstr>
      <vt:lpstr>RadarEngagement des acteurs</vt:lpstr>
      <vt:lpstr>RadarPartenariats</vt:lpstr>
      <vt:lpstr>RadarApprentissages&amp;Pédagogie</vt:lpstr>
      <vt:lpstr>Obligations d'enseignements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Trecourt Fanny</dc:creator>
  <cp:lastModifiedBy>Nathalie Reveyaz</cp:lastModifiedBy>
  <cp:lastPrinted>2021-09-17T14:14:01Z</cp:lastPrinted>
  <dcterms:created xsi:type="dcterms:W3CDTF">2021-01-20T13:26:51Z</dcterms:created>
  <dcterms:modified xsi:type="dcterms:W3CDTF">2023-06-26T07:21:13Z</dcterms:modified>
</cp:coreProperties>
</file>